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390" tabRatio="939" activeTab="6"/>
  </bookViews>
  <sheets>
    <sheet name="收支预算总表" sheetId="1" r:id="rId1"/>
    <sheet name="单位收入总表" sheetId="2" r:id="rId2"/>
    <sheet name="单位支出总表" sheetId="3" r:id="rId3"/>
    <sheet name="财政拨款收支总表" sheetId="4" r:id="rId4"/>
    <sheet name="一般公共预算支出表" sheetId="5" r:id="rId5"/>
    <sheet name="一般公共预算基本支出表" sheetId="6" r:id="rId6"/>
    <sheet name="财政拨款“三公”经费支出表" sheetId="7" r:id="rId7"/>
    <sheet name="政府性基金预算支出表" sheetId="8" r:id="rId8"/>
    <sheet name="国有资本经营预算支出表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<sst xmlns="http://schemas.openxmlformats.org/spreadsheetml/2006/main" count="289" uniqueCount="173">
  <si>
    <t>收支预算总表</t>
  </si>
  <si>
    <t>填报单位:[208002]南昌市体育运动学校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</si>
  <si>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</si>
  <si>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</si>
  <si>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</si>
  <si>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</si>
  <si>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</si>
  <si>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</si>
  <si>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</si>
  <si>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</si>
  <si>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</si>
  <si>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</si>
  <si>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</si>
  <si>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</si>
  <si>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</si>
  <si>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</si>
  <si>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</si>
  <si>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</si>
  <si>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</si>
  <si>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</si>
  <si>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</si>
  <si>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</si>
  <si>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</si>
  <si>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</si>
  <si>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</si>
  <si>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</si>
  <si>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单位收入总表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</si>
  <si>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</si>
  <si>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</si>
  <si>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</si>
  <si>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</si>
  <si>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</si>
  <si>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</si>
  <si>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</si>
  <si>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</si>
  <si>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</si>
  <si>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</si>
  <si>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</si>
  <si>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</si>
  <si>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</si>
  <si>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</si>
  <si>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</si>
  <si>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</si>
  <si>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</si>
  <si>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207</t>
  </si>
  <si>
    <t>文化旅游体育与传媒支出</t>
  </si>
  <si>
    <t>　03</t>
  </si>
  <si>
    <t>　体育</t>
  </si>
  <si>
    <t>　　2070304</t>
  </si>
  <si>
    <t>　　运动项目管理</t>
  </si>
  <si>
    <t>　　2070307</t>
  </si>
  <si>
    <t>　　体育场馆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</si>
  <si>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</si>
  <si>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</si>
  <si>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</si>
  <si>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</si>
  <si>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</si>
  <si>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</si>
  <si>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</si>
  <si>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</si>
  <si>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221</t>
  </si>
  <si>
    <t>住房保障支出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</si>
  <si>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</si>
  <si>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</si>
  <si>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</si>
  <si>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</si>
  <si>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</si>
  <si>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</si>
  <si>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</si>
  <si>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</si>
  <si>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</si>
  <si>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</si>
  <si>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</si>
  <si>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</si>
  <si>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</si>
  <si>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</si>
  <si>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</si>
  <si>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</si>
  <si>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</si>
  <si>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</si>
  <si>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</si>
  <si>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>4935.84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</si>
  <si>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</si>
  <si>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</si>
  <si>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</si>
  <si>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</si>
  <si>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</si>
  <si>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</si>
  <si>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</si>
  <si>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</si>
  <si>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</si>
  <si>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</si>
  <si>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</si>
  <si>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</si>
  <si>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</si>
  <si>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</si>
  <si>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</si>
  <si>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</si>
  <si>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</si>
  <si>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</si>
  <si>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</si>
  <si>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</si>
  <si>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</si>
  <si>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</si>
  <si>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</si>
  <si>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</si>
  <si>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</si>
  <si>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</si>
  <si>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</si>
  <si>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</si>
  <si>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</si>
  <si>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</si>
  <si>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</si>
  <si>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</si>
  <si>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</si>
  <si>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</si>
  <si>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</si>
  <si>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</si>
  <si>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</si>
  <si>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</si>
  <si>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</si>
  <si>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</si>
  <si>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</si>
  <si>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</si>
  <si>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</si>
  <si>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</si>
  <si>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</si>
  <si>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</si>
  <si>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</si>
  <si>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</si>
  <si>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</si>
  <si>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</si>
  <si>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</si>
  <si>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</si>
  <si>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</si>
  <si>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</si>
  <si>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</si>
  <si>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</si>
  <si>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</si>
  <si>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</si>
  <si>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</si>
  <si>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</si>
  <si>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</si>
  <si>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</si>
  <si>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</si>
  <si>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</si>
  <si>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</si>
  <si>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</si>
  <si>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</si>
  <si>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</si>
  <si>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</si>
  <si>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</si>
  <si>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</si>
  <si>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30308</t>
  </si>
  <si>
    <t>　助学金</t>
  </si>
  <si>
    <t>310</t>
  </si>
  <si>
    <t>资本性支出</t>
  </si>
  <si>
    <t>　31002</t>
  </si>
  <si>
    <t>　办公设备购置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</si>
  <si>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</si>
  <si>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</si>
  <si>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</si>
  <si>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</si>
  <si>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</si>
  <si>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</si>
  <si>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</si>
  <si>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208002</t>
  </si>
  <si>
    <t>南昌市体育运动学校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</si>
  <si>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</si>
  <si>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</si>
  <si>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</si>
  <si>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</si>
  <si>
    <r>
      <t>注：若为空表，则为该部门（单位）无财政拨款</t>
    </r>
    <r>
      <rPr>
        <sz val="11"/>
        <color indexed="8"/>
        <rFont val="Calibri"/>
        <family val="2"/>
      </rP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经费支出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</si>
</sst>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2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/>
      <protection/>
    </xf>
    <xf numFmtId="0" fontId="5" fillId="0" borderId="9" xfId="0" applyFont="1" applyFill="1" applyBorder="1" applyAlignment="1" applyProtection="1">
      <alignment vertical="center"/>
      <protection/>
    </xf>
    <xf numFmtId="4" fontId="5" fillId="0" borderId="9" xfId="0" applyNumberFormat="1" applyFont="1" applyFill="1" applyBorder="1" applyAlignment="1" applyProtection="1">
      <alignment vertical="center"/>
      <protection/>
    </xf>
    <xf numFmtId="0" fontId="50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1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37" fontId="5" fillId="0" borderId="10" xfId="0" applyNumberFormat="1" applyFont="1" applyFill="1" applyBorder="1" applyAlignment="1" applyProtection="1">
      <alignment horizontal="center" vertical="center" wrapText="1"/>
      <protection/>
    </xf>
    <xf numFmtId="37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8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80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18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vertical="center" wrapText="1"/>
      <protection/>
    </xf>
    <xf numFmtId="4" fontId="5" fillId="0" borderId="9" xfId="0" applyNumberFormat="1" applyFont="1" applyFill="1" applyBorder="1" applyAlignment="1" applyProtection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4" fontId="5" fillId="0" borderId="9" xfId="0" applyNumberFormat="1" applyFont="1" applyFill="1" applyBorder="1" applyAlignment="1" applyProtection="1">
      <alignment/>
      <protection/>
    </xf>
    <xf numFmtId="49" fontId="5" fillId="0" borderId="9" xfId="0" applyNumberFormat="1" applyFont="1" applyFill="1" applyBorder="1" applyAlignment="1" applyProtection="1">
      <alignment vertical="center"/>
      <protection/>
    </xf>
    <xf numFmtId="49" fontId="5" fillId="0" borderId="9" xfId="0" applyNumberFormat="1" applyFont="1" applyFill="1" applyBorder="1" applyAlignment="1" applyProtection="1">
      <alignment horizontal="right" vertical="center"/>
      <protection/>
    </xf>
    <xf numFmtId="180" fontId="5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 applyProtection="1">
      <alignment/>
      <protection/>
    </xf>
    <xf numFmtId="180" fontId="5" fillId="0" borderId="9" xfId="0" applyNumberFormat="1" applyFont="1" applyFill="1" applyBorder="1" applyAlignment="1" applyProtection="1">
      <alignment horizontal="right" vertical="center"/>
      <protection/>
    </xf>
    <xf numFmtId="4" fontId="5" fillId="0" borderId="9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/>
      <protection/>
    </xf>
    <xf numFmtId="181" fontId="7" fillId="0" borderId="0" xfId="0" applyNumberFormat="1" applyFont="1" applyFill="1" applyBorder="1" applyAlignment="1" applyProtection="1">
      <alignment/>
      <protection/>
    </xf>
    <xf numFmtId="182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4" fillId="0" borderId="0" xfId="0" applyNumberFormat="1" applyFont="1" applyFill="1" applyBorder="1" applyAlignment="1" applyProtection="1">
      <alignment horizontal="right" vertical="center"/>
      <protection/>
    </xf>
    <xf numFmtId="182" fontId="2" fillId="0" borderId="0" xfId="0" applyNumberFormat="1" applyFont="1" applyFill="1" applyBorder="1" applyAlignment="1" applyProtection="1">
      <alignment/>
      <protection/>
    </xf>
    <xf numFmtId="182" fontId="5" fillId="0" borderId="0" xfId="0" applyNumberFormat="1" applyFont="1" applyFill="1" applyBorder="1" applyAlignment="1" applyProtection="1">
      <alignment horizontal="left" vertical="center"/>
      <protection/>
    </xf>
    <xf numFmtId="182" fontId="5" fillId="0" borderId="9" xfId="0" applyNumberFormat="1" applyFont="1" applyFill="1" applyBorder="1" applyAlignment="1" applyProtection="1">
      <alignment horizontal="center" vertical="center"/>
      <protection/>
    </xf>
    <xf numFmtId="182" fontId="5" fillId="0" borderId="9" xfId="0" applyNumberFormat="1" applyFont="1" applyFill="1" applyBorder="1" applyAlignment="1" applyProtection="1">
      <alignment/>
      <protection/>
    </xf>
    <xf numFmtId="182" fontId="5" fillId="0" borderId="9" xfId="0" applyNumberFormat="1" applyFont="1" applyFill="1" applyBorder="1" applyAlignment="1" applyProtection="1">
      <alignment vertical="center"/>
      <protection/>
    </xf>
    <xf numFmtId="182" fontId="5" fillId="0" borderId="9" xfId="0" applyNumberFormat="1" applyFont="1" applyFill="1" applyBorder="1" applyAlignment="1" applyProtection="1">
      <alignment horizontal="left" vertical="center"/>
      <protection/>
    </xf>
    <xf numFmtId="182" fontId="9" fillId="0" borderId="0" xfId="0" applyNumberFormat="1" applyFont="1" applyFill="1" applyBorder="1" applyAlignment="1" applyProtection="1">
      <alignment horizontal="center" vertical="center"/>
      <protection/>
    </xf>
    <xf numFmtId="182" fontId="5" fillId="0" borderId="9" xfId="0" applyNumberFormat="1" applyFont="1" applyFill="1" applyBorder="1" applyAlignment="1" applyProtection="1">
      <alignment horizontal="center" vertical="center"/>
      <protection/>
    </xf>
    <xf numFmtId="182" fontId="4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30;&#25919;\&#39044;&#31639;\2023&#24180;&#39044;&#31639;\2023&#24180;&#37096;&#38376;&#39044;&#31639;&#25209;&#22797;&#12289;&#39044;&#31639;&#20844;&#24320;&#30456;&#20851;&#25991;&#20214;&#21450;&#27880;&#24847;&#20107;&#39033;\208002&#21335;&#26124;&#24066;&#20307;&#32946;&#36816;&#21160;&#23398;&#26657;&#65288;2023&#24180;&#37096;&#38376;&#39044;&#31639;&#20844;&#24320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7">
          <cell r="B7">
            <v>5658.09503</v>
          </cell>
        </row>
        <row r="8">
          <cell r="A8" t="str">
            <v>文化旅游体育与传媒支出</v>
          </cell>
          <cell r="B8">
            <v>5039.844418</v>
          </cell>
        </row>
        <row r="9">
          <cell r="A9" t="str">
            <v>社会保障和就业支出</v>
          </cell>
          <cell r="B9">
            <v>315.983044</v>
          </cell>
        </row>
        <row r="10">
          <cell r="A10" t="str">
            <v>住房保障支出</v>
          </cell>
          <cell r="B10">
            <v>302.267568</v>
          </cell>
        </row>
      </sheetData>
      <sheetData sheetId="10">
        <row r="6">
          <cell r="B6">
            <v>5554.09503</v>
          </cell>
          <cell r="C6">
            <v>5554.09503</v>
          </cell>
        </row>
        <row r="7">
          <cell r="A7" t="str">
            <v>文化旅游体育与传媒支出</v>
          </cell>
          <cell r="C7">
            <v>4935.844418</v>
          </cell>
        </row>
        <row r="8">
          <cell r="A8" t="str">
            <v>社会保障和就业支出</v>
          </cell>
          <cell r="B8">
            <v>315.983044</v>
          </cell>
          <cell r="C8">
            <v>315.983044</v>
          </cell>
        </row>
        <row r="9">
          <cell r="A9" t="str">
            <v>住房保障支出</v>
          </cell>
          <cell r="B9">
            <v>302.267568</v>
          </cell>
          <cell r="C9">
            <v>302.267568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3"/>
  <sheetViews>
    <sheetView showGridLines="0" workbookViewId="0" topLeftCell="A1">
      <selection activeCell="G11" sqref="G11"/>
    </sheetView>
  </sheetViews>
  <sheetFormatPr defaultColWidth="9.140625" defaultRowHeight="12.75" customHeight="1"/>
  <cols>
    <col min="1" max="1" width="36.140625" style="1" customWidth="1"/>
    <col min="2" max="2" width="25.7109375" style="1" customWidth="1"/>
    <col min="3" max="3" width="41.57421875" style="1" customWidth="1"/>
    <col min="4" max="4" width="25.7109375" style="1" customWidth="1"/>
    <col min="5" max="252" width="9.140625" style="1" customWidth="1"/>
    <col min="253" max="16384" width="9.140625" style="2" customWidth="1"/>
  </cols>
  <sheetData>
    <row r="1" spans="1:251" s="1" customFormat="1" ht="19.5" customHeight="1">
      <c r="A1" s="32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62" t="s">
        <v>0</v>
      </c>
      <c r="B2" s="62"/>
      <c r="C2" s="62"/>
      <c r="D2" s="62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22.5" customHeight="1">
      <c r="A3" s="57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22.5" customHeight="1">
      <c r="A4" s="63" t="s">
        <v>3</v>
      </c>
      <c r="B4" s="63"/>
      <c r="C4" s="63" t="s">
        <v>4</v>
      </c>
      <c r="D4" s="63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22.5" customHeight="1">
      <c r="A5" s="58" t="s">
        <v>5</v>
      </c>
      <c r="B5" s="58" t="s">
        <v>6</v>
      </c>
      <c r="C5" s="58" t="s">
        <v>7</v>
      </c>
      <c r="D5" s="58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22.5" customHeight="1">
      <c r="A6" s="59" t="s">
        <v>8</v>
      </c>
      <c r="B6" s="42">
        <f>IF(ISBLANK(SUM(B7,B8,B9))," ",SUM(B7,B8,B9))</f>
        <v>5554.09503</v>
      </c>
      <c r="C6" s="60" t="str">
        <f>IF(ISBLANK('[1]支出总表（引用）'!A8)," ",'[1]支出总表（引用）'!A8)</f>
        <v>文化旅游体育与传媒支出</v>
      </c>
      <c r="D6" s="12">
        <f>IF(ISBLANK('[1]支出总表（引用）'!B8)," ",'[1]支出总表（引用）'!B8)</f>
        <v>5039.844418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22.5" customHeight="1">
      <c r="A7" s="61" t="s">
        <v>9</v>
      </c>
      <c r="B7" s="42">
        <v>5554.09503</v>
      </c>
      <c r="C7" s="60" t="str">
        <f>IF(ISBLANK('[1]支出总表（引用）'!A9)," ",'[1]支出总表（引用）'!A9)</f>
        <v>社会保障和就业支出</v>
      </c>
      <c r="D7" s="12">
        <f>IF(ISBLANK('[1]支出总表（引用）'!B9)," ",'[1]支出总表（引用）'!B9)</f>
        <v>315.983044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22.5" customHeight="1">
      <c r="A8" s="61" t="s">
        <v>10</v>
      </c>
      <c r="B8" s="24"/>
      <c r="C8" s="60" t="str">
        <f>IF(ISBLANK('[1]支出总表（引用）'!A10)," ",'[1]支出总表（引用）'!A10)</f>
        <v>住房保障支出</v>
      </c>
      <c r="D8" s="12">
        <f>IF(ISBLANK('[1]支出总表（引用）'!B10)," ",'[1]支出总表（引用）'!B10)</f>
        <v>302.267568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22.5" customHeight="1">
      <c r="A9" s="61" t="s">
        <v>11</v>
      </c>
      <c r="B9" s="24"/>
      <c r="C9" s="60" t="str">
        <f>IF(ISBLANK('[1]支出总表（引用）'!A11)," ",'[1]支出总表（引用）'!A11)</f>
        <v> </v>
      </c>
      <c r="D9" s="12" t="str">
        <f>IF(ISBLANK('[1]支出总表（引用）'!B11)," ",'[1]支出总表（引用）'!B11)</f>
        <v> 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22.5" customHeight="1">
      <c r="A10" s="59" t="s">
        <v>12</v>
      </c>
      <c r="B10" s="42"/>
      <c r="C10" s="60" t="str">
        <f>IF(ISBLANK('[1]支出总表（引用）'!A12)," ",'[1]支出总表（引用）'!A12)</f>
        <v> </v>
      </c>
      <c r="D10" s="12" t="str">
        <f>IF(ISBLANK('[1]支出总表（引用）'!B12)," ",'[1]支出总表（引用）'!B12)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22.5" customHeight="1">
      <c r="A11" s="61" t="s">
        <v>13</v>
      </c>
      <c r="B11" s="42"/>
      <c r="C11" s="60" t="str">
        <f>IF(ISBLANK('[1]支出总表（引用）'!A13)," ",'[1]支出总表（引用）'!A13)</f>
        <v> </v>
      </c>
      <c r="D11" s="12" t="str">
        <f>IF(ISBLANK('[1]支出总表（引用）'!B13)," ",'[1]支出总表（引用）'!B13)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22.5" customHeight="1">
      <c r="A12" s="61" t="s">
        <v>14</v>
      </c>
      <c r="B12" s="42">
        <v>104</v>
      </c>
      <c r="C12" s="60" t="str">
        <f>IF(ISBLANK('[1]支出总表（引用）'!A14)," ",'[1]支出总表（引用）'!A14)</f>
        <v> </v>
      </c>
      <c r="D12" s="12" t="str">
        <f>IF(ISBLANK('[1]支出总表（引用）'!B14)," ",'[1]支出总表（引用）'!B14)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22.5" customHeight="1">
      <c r="A13" s="61" t="s">
        <v>15</v>
      </c>
      <c r="B13" s="42"/>
      <c r="C13" s="60" t="str">
        <f>IF(ISBLANK('[1]支出总表（引用）'!A15)," ",'[1]支出总表（引用）'!A15)</f>
        <v> </v>
      </c>
      <c r="D13" s="12" t="str">
        <f>IF(ISBLANK('[1]支出总表（引用）'!B15)," ",'[1]支出总表（引用）'!B15)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22.5" customHeight="1">
      <c r="A14" s="61" t="s">
        <v>16</v>
      </c>
      <c r="B14" s="24"/>
      <c r="C14" s="60" t="str">
        <f>IF(ISBLANK('[1]支出总表（引用）'!A16)," ",'[1]支出总表（引用）'!A16)</f>
        <v> </v>
      </c>
      <c r="D14" s="12" t="str">
        <f>IF(ISBLANK('[1]支出总表（引用）'!B16)," ",'[1]支出总表（引用）'!B16)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22.5" customHeight="1">
      <c r="A15" s="61" t="s">
        <v>17</v>
      </c>
      <c r="B15" s="24"/>
      <c r="C15" s="60" t="str">
        <f>IF(ISBLANK('[1]支出总表（引用）'!A17)," ",'[1]支出总表（引用）'!A17)</f>
        <v> </v>
      </c>
      <c r="D15" s="12" t="str">
        <f>IF(ISBLANK('[1]支出总表（引用）'!B17)," ",'[1]支出总表（引用）'!B17)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22.5" customHeight="1">
      <c r="A16" s="58" t="s">
        <v>18</v>
      </c>
      <c r="B16" s="24">
        <v>5658.09503</v>
      </c>
      <c r="C16" s="58" t="s">
        <v>19</v>
      </c>
      <c r="D16" s="24">
        <f>IF(ISBLANK('[1]支出总表（引用）'!B7)," ",'[1]支出总表（引用）'!B7)</f>
        <v>5658.09503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22.5" customHeight="1">
      <c r="A17" s="61" t="s">
        <v>20</v>
      </c>
      <c r="B17" s="24"/>
      <c r="C17" s="61" t="s">
        <v>21</v>
      </c>
      <c r="D17" s="24" t="str">
        <f>IF(ISBLANK('[1]支出总表（引用）'!C7)," ",'[1]支出总表（引用）'!C7)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22.5" customHeight="1">
      <c r="A18" s="61" t="s">
        <v>22</v>
      </c>
      <c r="B18" s="24"/>
      <c r="C18" s="47"/>
      <c r="D18" s="47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22.5" customHeight="1">
      <c r="A19" s="59"/>
      <c r="B19" s="24"/>
      <c r="C19" s="59"/>
      <c r="D19" s="24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22.5" customHeight="1">
      <c r="A20" s="58" t="s">
        <v>23</v>
      </c>
      <c r="B20" s="24">
        <v>5658.09503</v>
      </c>
      <c r="C20" s="58" t="s">
        <v>24</v>
      </c>
      <c r="D20" s="24">
        <f>B20</f>
        <v>5658.09503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9.5" customHeight="1">
      <c r="A21" s="64" t="s">
        <v>25</v>
      </c>
      <c r="B21" s="64"/>
      <c r="C21" s="64"/>
      <c r="D21" s="64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6" s="53" customFormat="1" ht="12.75" customHeight="1">
      <c r="A22" s="1"/>
      <c r="B22" s="1"/>
      <c r="C22" s="1"/>
      <c r="D22" s="1"/>
      <c r="IS22" s="2"/>
      <c r="IT22" s="2"/>
      <c r="IU22" s="2"/>
      <c r="IV22" s="2"/>
    </row>
    <row r="23" spans="1:256" s="53" customFormat="1" ht="12.75" customHeight="1">
      <c r="A23" s="1"/>
      <c r="B23" s="1"/>
      <c r="C23" s="1"/>
      <c r="D23" s="1"/>
      <c r="IS23" s="2"/>
      <c r="IT23" s="2"/>
      <c r="IU23" s="2"/>
      <c r="IV23" s="2"/>
    </row>
    <row r="24" spans="1:256" s="53" customFormat="1" ht="12.75" customHeight="1">
      <c r="A24" s="1"/>
      <c r="B24" s="1"/>
      <c r="C24" s="1"/>
      <c r="D24" s="1"/>
      <c r="IS24" s="2"/>
      <c r="IT24" s="2"/>
      <c r="IU24" s="2"/>
      <c r="IV24" s="2"/>
    </row>
    <row r="25" spans="1:256" s="53" customFormat="1" ht="12.75" customHeight="1">
      <c r="A25" s="1"/>
      <c r="B25" s="1"/>
      <c r="C25" s="1"/>
      <c r="D25" s="1"/>
      <c r="IS25" s="2"/>
      <c r="IT25" s="2"/>
      <c r="IU25" s="2"/>
      <c r="IV25" s="2"/>
    </row>
    <row r="26" spans="1:256" s="53" customFormat="1" ht="12.75" customHeight="1">
      <c r="A26" s="1"/>
      <c r="B26" s="1"/>
      <c r="C26" s="1"/>
      <c r="D26" s="1"/>
      <c r="IS26" s="2"/>
      <c r="IT26" s="2"/>
      <c r="IU26" s="2"/>
      <c r="IV26" s="2"/>
    </row>
    <row r="27" spans="1:256" s="53" customFormat="1" ht="12.75" customHeight="1">
      <c r="A27" s="1"/>
      <c r="B27" s="1"/>
      <c r="C27" s="1"/>
      <c r="D27" s="1"/>
      <c r="IS27" s="2"/>
      <c r="IT27" s="2"/>
      <c r="IU27" s="2"/>
      <c r="IV27" s="2"/>
    </row>
    <row r="28" spans="1:256" s="53" customFormat="1" ht="12.75" customHeight="1">
      <c r="A28" s="1"/>
      <c r="B28" s="1"/>
      <c r="C28" s="1"/>
      <c r="D28" s="1"/>
      <c r="IS28" s="2"/>
      <c r="IT28" s="2"/>
      <c r="IU28" s="2"/>
      <c r="IV28" s="2"/>
    </row>
    <row r="29" spans="1:256" s="53" customFormat="1" ht="12.75" customHeight="1">
      <c r="A29" s="1"/>
      <c r="B29" s="1"/>
      <c r="C29" s="1"/>
      <c r="D29" s="1"/>
      <c r="IS29" s="2"/>
      <c r="IT29" s="2"/>
      <c r="IU29" s="2"/>
      <c r="IV29" s="2"/>
    </row>
    <row r="30" spans="1:256" s="53" customFormat="1" ht="12.75" customHeight="1">
      <c r="A30" s="1"/>
      <c r="B30" s="1"/>
      <c r="C30" s="1"/>
      <c r="D30" s="1"/>
      <c r="IS30" s="2"/>
      <c r="IT30" s="2"/>
      <c r="IU30" s="2"/>
      <c r="IV30" s="2"/>
    </row>
    <row r="31" spans="1:256" s="53" customFormat="1" ht="12.75" customHeight="1">
      <c r="A31" s="1"/>
      <c r="B31" s="1"/>
      <c r="C31" s="1"/>
      <c r="D31" s="1"/>
      <c r="IS31" s="2"/>
      <c r="IT31" s="2"/>
      <c r="IU31" s="2"/>
      <c r="IV31" s="2"/>
    </row>
    <row r="32" spans="1:256" s="53" customFormat="1" ht="12.75" customHeight="1">
      <c r="A32" s="1"/>
      <c r="B32" s="1"/>
      <c r="C32" s="1"/>
      <c r="D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2"/>
      <c r="IT32" s="2"/>
      <c r="IU32" s="2"/>
      <c r="IV32" s="2"/>
    </row>
    <row r="33" spans="1:256" s="53" customFormat="1" ht="12.75" customHeight="1">
      <c r="A33" s="1"/>
      <c r="B33" s="1"/>
      <c r="C33" s="1"/>
      <c r="D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2"/>
      <c r="IT33" s="2"/>
      <c r="IU33" s="2"/>
      <c r="IV33" s="2"/>
    </row>
    <row r="34" spans="1:256" s="53" customFormat="1" ht="12.75" customHeight="1">
      <c r="A34" s="1"/>
      <c r="B34" s="1"/>
      <c r="C34" s="1"/>
      <c r="D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2"/>
      <c r="IT34" s="2"/>
      <c r="IU34" s="2"/>
      <c r="IV34" s="2"/>
    </row>
    <row r="35" spans="1:256" s="53" customFormat="1" ht="12.75" customHeight="1">
      <c r="A35" s="1"/>
      <c r="B35" s="1"/>
      <c r="C35" s="1"/>
      <c r="D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2"/>
      <c r="IT35" s="2"/>
      <c r="IU35" s="2"/>
      <c r="IV35" s="2"/>
    </row>
    <row r="36" spans="1:256" s="53" customFormat="1" ht="12.75" customHeight="1">
      <c r="A36" s="1"/>
      <c r="B36" s="1"/>
      <c r="C36" s="1"/>
      <c r="D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2"/>
      <c r="IT36" s="2"/>
      <c r="IU36" s="2"/>
      <c r="IV36" s="2"/>
    </row>
    <row r="37" spans="1:256" s="53" customFormat="1" ht="12.75" customHeight="1">
      <c r="A37" s="1"/>
      <c r="B37" s="1"/>
      <c r="C37" s="1"/>
      <c r="D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2"/>
      <c r="IT37" s="2"/>
      <c r="IU37" s="2"/>
      <c r="IV37" s="2"/>
    </row>
    <row r="38" spans="1:256" s="53" customFormat="1" ht="12.75" customHeight="1">
      <c r="A38" s="1"/>
      <c r="B38" s="1"/>
      <c r="C38" s="1"/>
      <c r="D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2"/>
      <c r="IT38" s="2"/>
      <c r="IU38" s="2"/>
      <c r="IV38" s="2"/>
    </row>
    <row r="39" spans="1:256" s="53" customFormat="1" ht="12.75" customHeight="1">
      <c r="A39" s="1"/>
      <c r="B39" s="1"/>
      <c r="C39" s="1"/>
      <c r="D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2"/>
      <c r="IT39" s="2"/>
      <c r="IU39" s="2"/>
      <c r="IV39" s="2"/>
    </row>
    <row r="40" spans="1:256" s="53" customFormat="1" ht="12.75" customHeight="1">
      <c r="A40" s="1"/>
      <c r="B40" s="1"/>
      <c r="C40" s="1"/>
      <c r="D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2"/>
      <c r="IT40" s="2"/>
      <c r="IU40" s="2"/>
      <c r="IV40" s="2"/>
    </row>
    <row r="41" spans="1:256" s="53" customFormat="1" ht="12.75" customHeight="1">
      <c r="A41" s="1"/>
      <c r="B41" s="1"/>
      <c r="C41" s="1"/>
      <c r="D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2"/>
      <c r="IT41" s="2"/>
      <c r="IU41" s="2"/>
      <c r="IV41" s="2"/>
    </row>
    <row r="42" spans="1:256" s="53" customFormat="1" ht="12.75" customHeight="1">
      <c r="A42" s="1"/>
      <c r="B42" s="1"/>
      <c r="C42" s="1"/>
      <c r="D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2"/>
      <c r="IT42" s="2"/>
      <c r="IU42" s="2"/>
      <c r="IV42" s="2"/>
    </row>
    <row r="43" spans="1:256" s="53" customFormat="1" ht="12.75" customHeight="1">
      <c r="A43" s="1"/>
      <c r="B43" s="1"/>
      <c r="C43" s="1"/>
      <c r="D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2"/>
      <c r="IT43" s="2"/>
      <c r="IU43" s="2"/>
      <c r="IV43" s="2"/>
    </row>
    <row r="44" spans="1:256" s="53" customFormat="1" ht="12.75" customHeight="1">
      <c r="A44" s="1"/>
      <c r="B44" s="1"/>
      <c r="C44" s="1"/>
      <c r="D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2"/>
      <c r="IT44" s="2"/>
      <c r="IU44" s="2"/>
      <c r="IV44" s="2"/>
    </row>
    <row r="45" spans="1:256" s="53" customFormat="1" ht="12.75" customHeight="1">
      <c r="A45" s="1"/>
      <c r="B45" s="1"/>
      <c r="C45" s="1"/>
      <c r="D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2"/>
      <c r="IT45" s="2"/>
      <c r="IU45" s="2"/>
      <c r="IV45" s="2"/>
    </row>
    <row r="46" spans="1:256" s="53" customFormat="1" ht="12.75" customHeight="1">
      <c r="A46" s="1"/>
      <c r="B46" s="1"/>
      <c r="C46" s="1"/>
      <c r="D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2"/>
      <c r="IT46" s="2"/>
      <c r="IU46" s="2"/>
      <c r="IV46" s="2"/>
    </row>
    <row r="47" spans="1:256" s="53" customFormat="1" ht="12.75" customHeight="1">
      <c r="A47" s="1"/>
      <c r="B47" s="1"/>
      <c r="C47" s="1"/>
      <c r="D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2"/>
      <c r="IT47" s="2"/>
      <c r="IU47" s="2"/>
      <c r="IV47" s="2"/>
    </row>
    <row r="48" spans="1:256" s="53" customFormat="1" ht="12.75" customHeight="1">
      <c r="A48" s="1"/>
      <c r="B48" s="1"/>
      <c r="C48" s="1"/>
      <c r="D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2"/>
      <c r="IT48" s="2"/>
      <c r="IU48" s="2"/>
      <c r="IV48" s="2"/>
    </row>
    <row r="49" spans="1:256" s="53" customFormat="1" ht="12.75" customHeight="1">
      <c r="A49" s="1"/>
      <c r="B49" s="1"/>
      <c r="C49" s="1"/>
      <c r="D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2"/>
      <c r="IT49" s="2"/>
      <c r="IU49" s="2"/>
      <c r="IV49" s="2"/>
    </row>
    <row r="50" spans="1:256" s="53" customFormat="1" ht="12.75" customHeight="1">
      <c r="A50" s="1"/>
      <c r="B50" s="1"/>
      <c r="C50" s="1"/>
      <c r="D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2"/>
      <c r="IT50" s="2"/>
      <c r="IU50" s="2"/>
      <c r="IV50" s="2"/>
    </row>
    <row r="51" spans="1:256" s="53" customFormat="1" ht="12.75" customHeight="1">
      <c r="A51" s="1"/>
      <c r="B51" s="1"/>
      <c r="C51" s="1"/>
      <c r="D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2"/>
      <c r="IT51" s="2"/>
      <c r="IU51" s="2"/>
      <c r="IV51" s="2"/>
    </row>
    <row r="52" spans="1:256" s="53" customFormat="1" ht="12.75" customHeight="1">
      <c r="A52" s="1"/>
      <c r="B52" s="1"/>
      <c r="C52" s="1"/>
      <c r="D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2"/>
      <c r="IT52" s="2"/>
      <c r="IU52" s="2"/>
      <c r="IV52" s="2"/>
    </row>
    <row r="53" spans="1:256" s="53" customFormat="1" ht="12.75" customHeight="1">
      <c r="A53" s="1"/>
      <c r="B53" s="1"/>
      <c r="C53" s="1"/>
      <c r="D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2"/>
      <c r="IT53" s="2"/>
      <c r="IU53" s="2"/>
      <c r="IV53" s="2"/>
    </row>
    <row r="54" spans="1:256" s="53" customFormat="1" ht="12.75" customHeight="1">
      <c r="A54" s="1"/>
      <c r="B54" s="1"/>
      <c r="C54" s="1"/>
      <c r="D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2"/>
      <c r="IT54" s="2"/>
      <c r="IU54" s="2"/>
      <c r="IV54" s="2"/>
    </row>
    <row r="55" spans="1:256" s="53" customFormat="1" ht="12.75" customHeight="1">
      <c r="A55" s="1"/>
      <c r="B55" s="1"/>
      <c r="C55" s="1"/>
      <c r="D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2"/>
      <c r="IT55" s="2"/>
      <c r="IU55" s="2"/>
      <c r="IV55" s="2"/>
    </row>
    <row r="56" spans="1:256" s="53" customFormat="1" ht="12.75" customHeight="1">
      <c r="A56" s="1"/>
      <c r="B56" s="1"/>
      <c r="C56" s="1"/>
      <c r="D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2"/>
      <c r="IT56" s="2"/>
      <c r="IU56" s="2"/>
      <c r="IV56" s="2"/>
    </row>
    <row r="57" spans="1:256" s="53" customFormat="1" ht="12.75" customHeight="1">
      <c r="A57" s="1"/>
      <c r="B57" s="1"/>
      <c r="C57" s="1"/>
      <c r="D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2"/>
      <c r="IT57" s="2"/>
      <c r="IU57" s="2"/>
      <c r="IV57" s="2"/>
    </row>
    <row r="58" spans="1:256" s="53" customFormat="1" ht="12.75" customHeight="1">
      <c r="A58" s="1"/>
      <c r="B58" s="1"/>
      <c r="C58" s="1"/>
      <c r="D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2"/>
      <c r="IT58" s="2"/>
      <c r="IU58" s="2"/>
      <c r="IV58" s="2"/>
    </row>
    <row r="59" spans="1:256" s="53" customFormat="1" ht="12.75" customHeight="1">
      <c r="A59" s="1"/>
      <c r="B59" s="1"/>
      <c r="C59" s="1"/>
      <c r="D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2"/>
      <c r="IT59" s="2"/>
      <c r="IU59" s="2"/>
      <c r="IV59" s="2"/>
    </row>
    <row r="60" spans="1:256" s="53" customFormat="1" ht="12.75" customHeight="1">
      <c r="A60" s="1"/>
      <c r="B60" s="1"/>
      <c r="C60" s="1"/>
      <c r="D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2"/>
      <c r="IT60" s="2"/>
      <c r="IU60" s="2"/>
      <c r="IV60" s="2"/>
    </row>
    <row r="61" spans="1:256" s="53" customFormat="1" ht="12.75" customHeight="1">
      <c r="A61" s="1"/>
      <c r="B61" s="1"/>
      <c r="C61" s="1"/>
      <c r="D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2"/>
      <c r="IT61" s="2"/>
      <c r="IU61" s="2"/>
      <c r="IV61" s="2"/>
    </row>
    <row r="62" spans="1:256" s="53" customFormat="1" ht="12.75" customHeight="1">
      <c r="A62" s="1"/>
      <c r="B62" s="1"/>
      <c r="C62" s="1"/>
      <c r="D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2"/>
      <c r="IT62" s="2"/>
      <c r="IU62" s="2"/>
      <c r="IV62" s="2"/>
    </row>
    <row r="63" spans="1:256" s="53" customFormat="1" ht="12.75" customHeight="1">
      <c r="A63" s="1"/>
      <c r="B63" s="1"/>
      <c r="C63" s="1"/>
      <c r="D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2"/>
      <c r="IT63" s="2"/>
      <c r="IU63" s="2"/>
      <c r="IV63" s="2"/>
    </row>
    <row r="64" spans="1:256" s="53" customFormat="1" ht="12.75" customHeight="1">
      <c r="A64" s="1"/>
      <c r="B64" s="1"/>
      <c r="C64" s="1"/>
      <c r="D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2"/>
      <c r="IT64" s="2"/>
      <c r="IU64" s="2"/>
      <c r="IV64" s="2"/>
    </row>
    <row r="65" spans="1:256" s="53" customFormat="1" ht="12.75" customHeight="1">
      <c r="A65" s="1"/>
      <c r="B65" s="1"/>
      <c r="C65" s="1"/>
      <c r="D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2"/>
      <c r="IT65" s="2"/>
      <c r="IU65" s="2"/>
      <c r="IV65" s="2"/>
    </row>
    <row r="66" spans="1:256" s="53" customFormat="1" ht="12.75" customHeight="1">
      <c r="A66" s="1"/>
      <c r="B66" s="1"/>
      <c r="C66" s="1"/>
      <c r="D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2"/>
      <c r="IT66" s="2"/>
      <c r="IU66" s="2"/>
      <c r="IV66" s="2"/>
    </row>
    <row r="67" spans="1:256" s="53" customFormat="1" ht="12.75" customHeight="1">
      <c r="A67" s="1"/>
      <c r="B67" s="1"/>
      <c r="C67" s="1"/>
      <c r="D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2"/>
      <c r="IT67" s="2"/>
      <c r="IU67" s="2"/>
      <c r="IV67" s="2"/>
    </row>
    <row r="68" spans="1:256" s="53" customFormat="1" ht="12.75" customHeight="1">
      <c r="A68" s="1"/>
      <c r="B68" s="1"/>
      <c r="C68" s="1"/>
      <c r="D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2"/>
      <c r="IT68" s="2"/>
      <c r="IU68" s="2"/>
      <c r="IV68" s="2"/>
    </row>
    <row r="69" spans="1:256" s="53" customFormat="1" ht="12.75" customHeight="1">
      <c r="A69" s="1"/>
      <c r="B69" s="1"/>
      <c r="C69" s="1"/>
      <c r="D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2"/>
      <c r="IT69" s="2"/>
      <c r="IU69" s="2"/>
      <c r="IV69" s="2"/>
    </row>
    <row r="70" spans="1:256" s="53" customFormat="1" ht="12.75" customHeight="1">
      <c r="A70" s="1"/>
      <c r="B70" s="1"/>
      <c r="C70" s="1"/>
      <c r="D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2"/>
      <c r="IT70" s="2"/>
      <c r="IU70" s="2"/>
      <c r="IV70" s="2"/>
    </row>
    <row r="71" spans="1:256" s="53" customFormat="1" ht="12.75" customHeight="1">
      <c r="A71" s="1"/>
      <c r="B71" s="1"/>
      <c r="C71" s="1"/>
      <c r="D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2"/>
      <c r="IT71" s="2"/>
      <c r="IU71" s="2"/>
      <c r="IV71" s="2"/>
    </row>
    <row r="72" spans="1:256" s="53" customFormat="1" ht="12.75" customHeight="1">
      <c r="A72" s="1"/>
      <c r="B72" s="1"/>
      <c r="C72" s="1"/>
      <c r="D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2"/>
      <c r="IT72" s="2"/>
      <c r="IU72" s="2"/>
      <c r="IV72" s="2"/>
    </row>
    <row r="73" spans="1:256" s="53" customFormat="1" ht="12.75" customHeight="1">
      <c r="A73" s="1"/>
      <c r="B73" s="1"/>
      <c r="C73" s="1"/>
      <c r="D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2"/>
      <c r="IT73" s="2"/>
      <c r="IU73" s="2"/>
      <c r="IV73" s="2"/>
    </row>
  </sheetData>
  <sheetProtection/>
  <mergeCells count="4">
    <mergeCell ref="A2:D2"/>
    <mergeCell ref="A4:B4"/>
    <mergeCell ref="C4:D4"/>
    <mergeCell ref="A21:D21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zoomScale="70" zoomScaleNormal="7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0.28125" style="1" customWidth="1"/>
    <col min="3" max="6" width="14.7109375" style="1" customWidth="1"/>
    <col min="7" max="10" width="7.7109375" style="1" customWidth="1"/>
    <col min="11" max="11" width="14.7109375" style="1" customWidth="1"/>
    <col min="12" max="15" width="7.140625" style="1" customWidth="1"/>
    <col min="16" max="16" width="9.140625" style="1" customWidth="1"/>
    <col min="17" max="16384" width="9.140625" style="2" customWidth="1"/>
  </cols>
  <sheetData>
    <row r="1" s="1" customFormat="1" ht="21" customHeight="1">
      <c r="A1" s="32"/>
    </row>
    <row r="2" spans="1:15" s="1" customFormat="1" ht="29.25" customHeight="1">
      <c r="A2" s="65" t="s">
        <v>26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s="1" customFormat="1" ht="27.75" customHeight="1">
      <c r="A3" s="7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5" t="s">
        <v>2</v>
      </c>
    </row>
    <row r="4" spans="1:15" s="1" customFormat="1" ht="17.25" customHeight="1">
      <c r="A4" s="66" t="s">
        <v>27</v>
      </c>
      <c r="B4" s="66" t="s">
        <v>28</v>
      </c>
      <c r="C4" s="67" t="s">
        <v>29</v>
      </c>
      <c r="D4" s="69" t="s">
        <v>30</v>
      </c>
      <c r="E4" s="66" t="s">
        <v>31</v>
      </c>
      <c r="F4" s="66"/>
      <c r="G4" s="66"/>
      <c r="H4" s="66"/>
      <c r="I4" s="70" t="s">
        <v>32</v>
      </c>
      <c r="J4" s="70" t="s">
        <v>33</v>
      </c>
      <c r="K4" s="70" t="s">
        <v>34</v>
      </c>
      <c r="L4" s="70" t="s">
        <v>35</v>
      </c>
      <c r="M4" s="70" t="s">
        <v>36</v>
      </c>
      <c r="N4" s="70" t="s">
        <v>37</v>
      </c>
      <c r="O4" s="69" t="s">
        <v>38</v>
      </c>
    </row>
    <row r="5" spans="1:15" s="1" customFormat="1" ht="81" customHeight="1">
      <c r="A5" s="66"/>
      <c r="B5" s="66"/>
      <c r="C5" s="68"/>
      <c r="D5" s="69"/>
      <c r="E5" s="19" t="s">
        <v>39</v>
      </c>
      <c r="F5" s="19" t="s">
        <v>40</v>
      </c>
      <c r="G5" s="19" t="s">
        <v>41</v>
      </c>
      <c r="H5" s="19" t="s">
        <v>42</v>
      </c>
      <c r="I5" s="70"/>
      <c r="J5" s="70"/>
      <c r="K5" s="70"/>
      <c r="L5" s="70"/>
      <c r="M5" s="70"/>
      <c r="N5" s="70"/>
      <c r="O5" s="69"/>
    </row>
    <row r="6" spans="1:15" s="1" customFormat="1" ht="21" customHeight="1">
      <c r="A6" s="30" t="s">
        <v>43</v>
      </c>
      <c r="B6" s="30" t="s">
        <v>43</v>
      </c>
      <c r="C6" s="30">
        <v>1</v>
      </c>
      <c r="D6" s="30">
        <f>C6+1</f>
        <v>2</v>
      </c>
      <c r="E6" s="30">
        <f>D6+1</f>
        <v>3</v>
      </c>
      <c r="F6" s="30">
        <f>E6+1</f>
        <v>4</v>
      </c>
      <c r="G6" s="30">
        <f>F6+1</f>
        <v>5</v>
      </c>
      <c r="H6" s="30">
        <v>2</v>
      </c>
      <c r="I6" s="30">
        <f aca="true" t="shared" si="0" ref="I6:O6">H6+1</f>
        <v>3</v>
      </c>
      <c r="J6" s="30">
        <f t="shared" si="0"/>
        <v>4</v>
      </c>
      <c r="K6" s="30">
        <f t="shared" si="0"/>
        <v>5</v>
      </c>
      <c r="L6" s="30">
        <f t="shared" si="0"/>
        <v>6</v>
      </c>
      <c r="M6" s="30">
        <f t="shared" si="0"/>
        <v>7</v>
      </c>
      <c r="N6" s="30">
        <f t="shared" si="0"/>
        <v>8</v>
      </c>
      <c r="O6" s="30">
        <f t="shared" si="0"/>
        <v>9</v>
      </c>
    </row>
    <row r="7" spans="1:15" s="1" customFormat="1" ht="27" customHeight="1">
      <c r="A7" s="11"/>
      <c r="B7" s="52" t="s">
        <v>29</v>
      </c>
      <c r="C7" s="24">
        <v>5658.09503</v>
      </c>
      <c r="D7" s="24"/>
      <c r="E7" s="24">
        <v>5554.09503</v>
      </c>
      <c r="F7" s="24">
        <v>5554.09503</v>
      </c>
      <c r="G7" s="12"/>
      <c r="H7" s="12"/>
      <c r="I7" s="24"/>
      <c r="J7" s="24"/>
      <c r="K7" s="24">
        <v>104</v>
      </c>
      <c r="L7" s="24"/>
      <c r="M7" s="24"/>
      <c r="N7" s="24"/>
      <c r="O7" s="24"/>
    </row>
    <row r="8" spans="1:15" s="1" customFormat="1" ht="27" customHeight="1">
      <c r="A8" s="11" t="s">
        <v>44</v>
      </c>
      <c r="B8" s="52" t="s">
        <v>45</v>
      </c>
      <c r="C8" s="24">
        <v>5039.844418</v>
      </c>
      <c r="D8" s="24"/>
      <c r="E8" s="24">
        <v>4935.844418</v>
      </c>
      <c r="F8" s="24">
        <v>4935.844418</v>
      </c>
      <c r="G8" s="12"/>
      <c r="H8" s="12"/>
      <c r="I8" s="24"/>
      <c r="J8" s="24"/>
      <c r="K8" s="24">
        <v>104</v>
      </c>
      <c r="L8" s="24"/>
      <c r="M8" s="24"/>
      <c r="N8" s="24"/>
      <c r="O8" s="24"/>
    </row>
    <row r="9" spans="1:15" s="1" customFormat="1" ht="27" customHeight="1">
      <c r="A9" s="11" t="s">
        <v>46</v>
      </c>
      <c r="B9" s="52" t="s">
        <v>47</v>
      </c>
      <c r="C9" s="24">
        <v>5039.844418</v>
      </c>
      <c r="D9" s="24"/>
      <c r="E9" s="24">
        <v>4935.844418</v>
      </c>
      <c r="F9" s="24">
        <v>4935.844418</v>
      </c>
      <c r="G9" s="12"/>
      <c r="H9" s="12"/>
      <c r="I9" s="24"/>
      <c r="J9" s="24"/>
      <c r="K9" s="24">
        <v>104</v>
      </c>
      <c r="L9" s="24"/>
      <c r="M9" s="24"/>
      <c r="N9" s="24"/>
      <c r="O9" s="24"/>
    </row>
    <row r="10" spans="1:15" s="1" customFormat="1" ht="27" customHeight="1">
      <c r="A10" s="11" t="s">
        <v>48</v>
      </c>
      <c r="B10" s="52" t="s">
        <v>49</v>
      </c>
      <c r="C10" s="24">
        <v>4439.844418</v>
      </c>
      <c r="D10" s="24"/>
      <c r="E10" s="24">
        <v>4335.844418</v>
      </c>
      <c r="F10" s="24">
        <v>4335.844418</v>
      </c>
      <c r="G10" s="12"/>
      <c r="H10" s="12"/>
      <c r="I10" s="24"/>
      <c r="J10" s="24"/>
      <c r="K10" s="24">
        <v>104</v>
      </c>
      <c r="L10" s="24"/>
      <c r="M10" s="24"/>
      <c r="N10" s="24"/>
      <c r="O10" s="24"/>
    </row>
    <row r="11" spans="1:15" s="1" customFormat="1" ht="27" customHeight="1">
      <c r="A11" s="11" t="s">
        <v>50</v>
      </c>
      <c r="B11" s="52" t="s">
        <v>51</v>
      </c>
      <c r="C11" s="24">
        <v>600</v>
      </c>
      <c r="D11" s="24"/>
      <c r="E11" s="24">
        <v>600</v>
      </c>
      <c r="F11" s="24">
        <v>600</v>
      </c>
      <c r="G11" s="12"/>
      <c r="H11" s="12"/>
      <c r="I11" s="24"/>
      <c r="J11" s="24"/>
      <c r="K11" s="24"/>
      <c r="L11" s="24"/>
      <c r="M11" s="24"/>
      <c r="N11" s="24"/>
      <c r="O11" s="24"/>
    </row>
    <row r="12" spans="1:15" s="1" customFormat="1" ht="27" customHeight="1">
      <c r="A12" s="11" t="s">
        <v>52</v>
      </c>
      <c r="B12" s="52" t="s">
        <v>53</v>
      </c>
      <c r="C12" s="24">
        <v>315.983044</v>
      </c>
      <c r="D12" s="24"/>
      <c r="E12" s="24">
        <v>315.983044</v>
      </c>
      <c r="F12" s="24">
        <v>315.983044</v>
      </c>
      <c r="G12" s="12"/>
      <c r="H12" s="12"/>
      <c r="I12" s="24"/>
      <c r="J12" s="24"/>
      <c r="K12" s="24"/>
      <c r="L12" s="24"/>
      <c r="M12" s="24"/>
      <c r="N12" s="24"/>
      <c r="O12" s="24"/>
    </row>
    <row r="13" spans="1:15" s="1" customFormat="1" ht="27" customHeight="1">
      <c r="A13" s="11" t="s">
        <v>54</v>
      </c>
      <c r="B13" s="52" t="s">
        <v>55</v>
      </c>
      <c r="C13" s="24">
        <v>315.983044</v>
      </c>
      <c r="D13" s="24"/>
      <c r="E13" s="24">
        <v>315.983044</v>
      </c>
      <c r="F13" s="24">
        <v>315.983044</v>
      </c>
      <c r="G13" s="12"/>
      <c r="H13" s="12"/>
      <c r="I13" s="24"/>
      <c r="J13" s="24"/>
      <c r="K13" s="24"/>
      <c r="L13" s="24"/>
      <c r="M13" s="24"/>
      <c r="N13" s="24"/>
      <c r="O13" s="24"/>
    </row>
    <row r="14" spans="1:15" s="1" customFormat="1" ht="27" customHeight="1">
      <c r="A14" s="11" t="s">
        <v>56</v>
      </c>
      <c r="B14" s="52" t="s">
        <v>57</v>
      </c>
      <c r="C14" s="24">
        <v>17.7961</v>
      </c>
      <c r="D14" s="24"/>
      <c r="E14" s="24">
        <v>17.7961</v>
      </c>
      <c r="F14" s="24">
        <v>17.7961</v>
      </c>
      <c r="G14" s="12"/>
      <c r="H14" s="12"/>
      <c r="I14" s="24"/>
      <c r="J14" s="24"/>
      <c r="K14" s="24"/>
      <c r="L14" s="24"/>
      <c r="M14" s="24"/>
      <c r="N14" s="24"/>
      <c r="O14" s="24"/>
    </row>
    <row r="15" spans="1:15" s="1" customFormat="1" ht="39" customHeight="1">
      <c r="A15" s="11" t="s">
        <v>58</v>
      </c>
      <c r="B15" s="52" t="s">
        <v>59</v>
      </c>
      <c r="C15" s="24">
        <v>298.186944</v>
      </c>
      <c r="D15" s="24"/>
      <c r="E15" s="24">
        <v>298.186944</v>
      </c>
      <c r="F15" s="24">
        <v>298.186944</v>
      </c>
      <c r="G15" s="12"/>
      <c r="H15" s="12"/>
      <c r="I15" s="24"/>
      <c r="J15" s="24"/>
      <c r="K15" s="24"/>
      <c r="L15" s="24"/>
      <c r="M15" s="24"/>
      <c r="N15" s="24"/>
      <c r="O15" s="24"/>
    </row>
    <row r="16" spans="1:15" s="1" customFormat="1" ht="27" customHeight="1">
      <c r="A16" s="11" t="s">
        <v>60</v>
      </c>
      <c r="B16" s="52" t="s">
        <v>61</v>
      </c>
      <c r="C16" s="24">
        <v>302.267568</v>
      </c>
      <c r="D16" s="24"/>
      <c r="E16" s="24">
        <v>302.267568</v>
      </c>
      <c r="F16" s="24">
        <v>302.267568</v>
      </c>
      <c r="G16" s="12"/>
      <c r="H16" s="12"/>
      <c r="I16" s="24"/>
      <c r="J16" s="24"/>
      <c r="K16" s="24"/>
      <c r="L16" s="24"/>
      <c r="M16" s="24"/>
      <c r="N16" s="24"/>
      <c r="O16" s="24"/>
    </row>
    <row r="17" spans="1:15" s="1" customFormat="1" ht="27" customHeight="1">
      <c r="A17" s="11" t="s">
        <v>62</v>
      </c>
      <c r="B17" s="52" t="s">
        <v>63</v>
      </c>
      <c r="C17" s="24">
        <v>302.267568</v>
      </c>
      <c r="D17" s="24"/>
      <c r="E17" s="24">
        <v>302.267568</v>
      </c>
      <c r="F17" s="24">
        <v>302.267568</v>
      </c>
      <c r="G17" s="12"/>
      <c r="H17" s="12"/>
      <c r="I17" s="24"/>
      <c r="J17" s="24"/>
      <c r="K17" s="24"/>
      <c r="L17" s="24"/>
      <c r="M17" s="24"/>
      <c r="N17" s="24"/>
      <c r="O17" s="24"/>
    </row>
    <row r="18" spans="1:15" s="1" customFormat="1" ht="27" customHeight="1">
      <c r="A18" s="11" t="s">
        <v>64</v>
      </c>
      <c r="B18" s="52" t="s">
        <v>65</v>
      </c>
      <c r="C18" s="24">
        <v>273.527568</v>
      </c>
      <c r="D18" s="24"/>
      <c r="E18" s="24">
        <v>273.527568</v>
      </c>
      <c r="F18" s="24">
        <v>273.527568</v>
      </c>
      <c r="G18" s="12"/>
      <c r="H18" s="12"/>
      <c r="I18" s="24"/>
      <c r="J18" s="24"/>
      <c r="K18" s="24"/>
      <c r="L18" s="24"/>
      <c r="M18" s="24"/>
      <c r="N18" s="24"/>
      <c r="O18" s="24"/>
    </row>
    <row r="19" spans="1:15" s="1" customFormat="1" ht="27" customHeight="1">
      <c r="A19" s="11" t="s">
        <v>66</v>
      </c>
      <c r="B19" s="52" t="s">
        <v>67</v>
      </c>
      <c r="C19" s="24">
        <v>28.74</v>
      </c>
      <c r="D19" s="24"/>
      <c r="E19" s="24">
        <v>28.74</v>
      </c>
      <c r="F19" s="24">
        <v>28.74</v>
      </c>
      <c r="G19" s="12"/>
      <c r="H19" s="12"/>
      <c r="I19" s="24"/>
      <c r="J19" s="24"/>
      <c r="K19" s="24"/>
      <c r="L19" s="24"/>
      <c r="M19" s="24"/>
      <c r="N19" s="24"/>
      <c r="O19" s="24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  <row r="241" s="1" customFormat="1" ht="14.25"/>
    <row r="242" s="1" customFormat="1" ht="14.25"/>
    <row r="243" s="1" customFormat="1" ht="14.25"/>
  </sheetData>
  <sheetProtection/>
  <mergeCells count="13">
    <mergeCell ref="M4:M5"/>
    <mergeCell ref="N4:N5"/>
    <mergeCell ref="O4:O5"/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  <col min="9" max="16384" width="9.140625" style="2" customWidth="1"/>
  </cols>
  <sheetData>
    <row r="1" spans="1:7" s="1" customFormat="1" ht="21" customHeight="1">
      <c r="A1" s="26"/>
      <c r="B1" s="4"/>
      <c r="C1" s="4"/>
      <c r="D1" s="4"/>
      <c r="E1" s="4"/>
      <c r="F1" s="4"/>
      <c r="G1" s="4"/>
    </row>
    <row r="2" spans="1:7" s="1" customFormat="1" ht="29.25" customHeight="1">
      <c r="A2" s="71" t="s">
        <v>68</v>
      </c>
      <c r="B2" s="71"/>
      <c r="C2" s="71"/>
      <c r="D2" s="71"/>
      <c r="E2" s="71"/>
      <c r="F2" s="6"/>
      <c r="G2" s="6"/>
    </row>
    <row r="3" spans="1:7" s="1" customFormat="1" ht="21" customHeight="1">
      <c r="A3" s="15" t="s">
        <v>1</v>
      </c>
      <c r="B3" s="8"/>
      <c r="C3" s="8"/>
      <c r="D3" s="8"/>
      <c r="E3" s="37" t="s">
        <v>2</v>
      </c>
      <c r="F3" s="4"/>
      <c r="G3" s="4"/>
    </row>
    <row r="4" spans="1:7" s="1" customFormat="1" ht="21" customHeight="1">
      <c r="A4" s="66" t="s">
        <v>69</v>
      </c>
      <c r="B4" s="66"/>
      <c r="C4" s="70" t="s">
        <v>29</v>
      </c>
      <c r="D4" s="72" t="s">
        <v>70</v>
      </c>
      <c r="E4" s="66" t="s">
        <v>71</v>
      </c>
      <c r="F4" s="4"/>
      <c r="G4" s="4"/>
    </row>
    <row r="5" spans="1:7" s="1" customFormat="1" ht="21" customHeight="1">
      <c r="A5" s="9" t="s">
        <v>72</v>
      </c>
      <c r="B5" s="9" t="s">
        <v>73</v>
      </c>
      <c r="C5" s="70"/>
      <c r="D5" s="72"/>
      <c r="E5" s="66"/>
      <c r="F5" s="4"/>
      <c r="G5" s="4"/>
    </row>
    <row r="6" spans="1:7" s="1" customFormat="1" ht="21" customHeight="1">
      <c r="A6" s="29" t="s">
        <v>43</v>
      </c>
      <c r="B6" s="29" t="s">
        <v>43</v>
      </c>
      <c r="C6" s="29">
        <v>1</v>
      </c>
      <c r="D6" s="30">
        <f>C6+1</f>
        <v>2</v>
      </c>
      <c r="E6" s="30">
        <f>D6+1</f>
        <v>3</v>
      </c>
      <c r="F6" s="4"/>
      <c r="G6" s="4"/>
    </row>
    <row r="7" spans="1:7" s="1" customFormat="1" ht="27" customHeight="1">
      <c r="A7" s="12"/>
      <c r="B7" s="12" t="s">
        <v>29</v>
      </c>
      <c r="C7" s="12">
        <v>5658.09503</v>
      </c>
      <c r="D7" s="12">
        <v>5058.09503</v>
      </c>
      <c r="E7" s="12">
        <v>600</v>
      </c>
      <c r="F7" s="4"/>
      <c r="G7" s="4"/>
    </row>
    <row r="8" spans="1:5" s="1" customFormat="1" ht="27" customHeight="1">
      <c r="A8" s="12" t="s">
        <v>44</v>
      </c>
      <c r="B8" s="12" t="s">
        <v>45</v>
      </c>
      <c r="C8" s="12">
        <v>5039.844418</v>
      </c>
      <c r="D8" s="12">
        <v>4439.844418</v>
      </c>
      <c r="E8" s="12">
        <v>600</v>
      </c>
    </row>
    <row r="9" spans="1:5" s="1" customFormat="1" ht="27" customHeight="1">
      <c r="A9" s="12" t="s">
        <v>46</v>
      </c>
      <c r="B9" s="12" t="s">
        <v>47</v>
      </c>
      <c r="C9" s="12">
        <v>5039.844418</v>
      </c>
      <c r="D9" s="12">
        <v>4439.844418</v>
      </c>
      <c r="E9" s="12">
        <v>600</v>
      </c>
    </row>
    <row r="10" spans="1:5" s="1" customFormat="1" ht="27" customHeight="1">
      <c r="A10" s="12" t="s">
        <v>48</v>
      </c>
      <c r="B10" s="12" t="s">
        <v>49</v>
      </c>
      <c r="C10" s="12">
        <v>4439.844418</v>
      </c>
      <c r="D10" s="12">
        <v>4439.844418</v>
      </c>
      <c r="E10" s="12"/>
    </row>
    <row r="11" spans="1:5" s="1" customFormat="1" ht="27" customHeight="1">
      <c r="A11" s="12" t="s">
        <v>50</v>
      </c>
      <c r="B11" s="12" t="s">
        <v>51</v>
      </c>
      <c r="C11" s="12">
        <v>600</v>
      </c>
      <c r="D11" s="12"/>
      <c r="E11" s="12">
        <v>600</v>
      </c>
    </row>
    <row r="12" spans="1:5" s="1" customFormat="1" ht="27" customHeight="1">
      <c r="A12" s="12" t="s">
        <v>52</v>
      </c>
      <c r="B12" s="12" t="s">
        <v>53</v>
      </c>
      <c r="C12" s="12">
        <v>315.983044</v>
      </c>
      <c r="D12" s="12">
        <v>315.983044</v>
      </c>
      <c r="E12" s="12"/>
    </row>
    <row r="13" spans="1:5" s="1" customFormat="1" ht="27" customHeight="1">
      <c r="A13" s="12" t="s">
        <v>54</v>
      </c>
      <c r="B13" s="12" t="s">
        <v>55</v>
      </c>
      <c r="C13" s="12">
        <v>315.983044</v>
      </c>
      <c r="D13" s="12">
        <v>315.983044</v>
      </c>
      <c r="E13" s="12"/>
    </row>
    <row r="14" spans="1:5" s="1" customFormat="1" ht="27" customHeight="1">
      <c r="A14" s="12" t="s">
        <v>56</v>
      </c>
      <c r="B14" s="12" t="s">
        <v>57</v>
      </c>
      <c r="C14" s="12">
        <v>17.7961</v>
      </c>
      <c r="D14" s="12">
        <v>17.7961</v>
      </c>
      <c r="E14" s="12"/>
    </row>
    <row r="15" spans="1:5" s="1" customFormat="1" ht="27" customHeight="1">
      <c r="A15" s="12" t="s">
        <v>58</v>
      </c>
      <c r="B15" s="12" t="s">
        <v>59</v>
      </c>
      <c r="C15" s="12">
        <v>298.186944</v>
      </c>
      <c r="D15" s="12">
        <v>298.186944</v>
      </c>
      <c r="E15" s="12"/>
    </row>
    <row r="16" spans="1:5" s="1" customFormat="1" ht="27" customHeight="1">
      <c r="A16" s="12" t="s">
        <v>60</v>
      </c>
      <c r="B16" s="12" t="s">
        <v>61</v>
      </c>
      <c r="C16" s="12">
        <v>302.267568</v>
      </c>
      <c r="D16" s="12">
        <v>302.267568</v>
      </c>
      <c r="E16" s="12"/>
    </row>
    <row r="17" spans="1:5" s="1" customFormat="1" ht="27" customHeight="1">
      <c r="A17" s="12" t="s">
        <v>62</v>
      </c>
      <c r="B17" s="12" t="s">
        <v>63</v>
      </c>
      <c r="C17" s="12">
        <v>302.267568</v>
      </c>
      <c r="D17" s="12">
        <v>302.267568</v>
      </c>
      <c r="E17" s="12"/>
    </row>
    <row r="18" spans="1:5" s="1" customFormat="1" ht="27" customHeight="1">
      <c r="A18" s="12" t="s">
        <v>64</v>
      </c>
      <c r="B18" s="12" t="s">
        <v>65</v>
      </c>
      <c r="C18" s="12">
        <v>273.527568</v>
      </c>
      <c r="D18" s="12">
        <v>273.527568</v>
      </c>
      <c r="E18" s="12"/>
    </row>
    <row r="19" spans="1:5" s="1" customFormat="1" ht="27" customHeight="1">
      <c r="A19" s="12" t="s">
        <v>66</v>
      </c>
      <c r="B19" s="12" t="s">
        <v>67</v>
      </c>
      <c r="C19" s="12">
        <v>28.74</v>
      </c>
      <c r="D19" s="12">
        <v>28.74</v>
      </c>
      <c r="E19" s="12"/>
    </row>
    <row r="20" spans="1:5" s="1" customFormat="1" ht="21" customHeight="1">
      <c r="A20" s="47"/>
      <c r="B20" s="47"/>
      <c r="C20" s="47"/>
      <c r="D20" s="47"/>
      <c r="E20" s="47"/>
    </row>
    <row r="21" s="1" customFormat="1" ht="21" customHeight="1"/>
    <row r="22" s="1" customFormat="1" ht="21" customHeight="1">
      <c r="C22" s="50"/>
    </row>
    <row r="23" s="1" customFormat="1" ht="21" customHeight="1">
      <c r="E23" s="50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/>
  <mergeCells count="5">
    <mergeCell ref="A2:E2"/>
    <mergeCell ref="A4:B4"/>
    <mergeCell ref="C4:C5"/>
    <mergeCell ref="D4:D5"/>
    <mergeCell ref="E4:E5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4"/>
  <sheetViews>
    <sheetView showGridLines="0" zoomScale="70" zoomScaleNormal="70" workbookViewId="0" topLeftCell="A1">
      <selection activeCell="E21" sqref="E2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26.00390625" style="1" customWidth="1"/>
    <col min="4" max="4" width="23.00390625" style="1" customWidth="1"/>
    <col min="5" max="5" width="21.57421875" style="1" customWidth="1"/>
    <col min="6" max="7" width="12.140625" style="1" customWidth="1"/>
    <col min="8" max="34" width="9.140625" style="1" customWidth="1"/>
    <col min="35" max="16384" width="9.140625" style="2" customWidth="1"/>
  </cols>
  <sheetData>
    <row r="1" spans="1:7" s="1" customFormat="1" ht="19.5" customHeight="1">
      <c r="A1" s="26"/>
      <c r="B1" s="34"/>
      <c r="C1" s="4"/>
      <c r="D1" s="4"/>
      <c r="E1" s="4"/>
      <c r="F1" s="35"/>
      <c r="G1" s="8"/>
    </row>
    <row r="2" spans="1:7" s="1" customFormat="1" ht="29.25" customHeight="1">
      <c r="A2" s="73" t="s">
        <v>74</v>
      </c>
      <c r="B2" s="74"/>
      <c r="C2" s="73"/>
      <c r="D2" s="73"/>
      <c r="E2" s="73"/>
      <c r="F2" s="73"/>
      <c r="G2" s="8"/>
    </row>
    <row r="3" spans="1:7" s="1" customFormat="1" ht="36" customHeight="1">
      <c r="A3" s="15" t="s">
        <v>1</v>
      </c>
      <c r="B3" s="36"/>
      <c r="C3" s="8"/>
      <c r="D3" s="8"/>
      <c r="E3" s="8"/>
      <c r="F3" s="5"/>
      <c r="G3" s="37" t="s">
        <v>2</v>
      </c>
    </row>
    <row r="4" spans="1:7" s="1" customFormat="1" ht="36" customHeight="1">
      <c r="A4" s="66" t="s">
        <v>3</v>
      </c>
      <c r="B4" s="66"/>
      <c r="C4" s="66" t="s">
        <v>75</v>
      </c>
      <c r="D4" s="66"/>
      <c r="E4" s="66"/>
      <c r="F4" s="66"/>
      <c r="G4" s="66"/>
    </row>
    <row r="5" spans="1:7" s="33" customFormat="1" ht="57" customHeight="1">
      <c r="A5" s="19" t="s">
        <v>5</v>
      </c>
      <c r="B5" s="38" t="s">
        <v>6</v>
      </c>
      <c r="C5" s="39" t="s">
        <v>7</v>
      </c>
      <c r="D5" s="39" t="s">
        <v>29</v>
      </c>
      <c r="E5" s="39" t="s">
        <v>76</v>
      </c>
      <c r="F5" s="39" t="s">
        <v>77</v>
      </c>
      <c r="G5" s="40" t="s">
        <v>78</v>
      </c>
    </row>
    <row r="6" spans="1:7" s="1" customFormat="1" ht="36" customHeight="1">
      <c r="A6" s="41" t="s">
        <v>8</v>
      </c>
      <c r="B6" s="12">
        <v>5554.09503</v>
      </c>
      <c r="C6" s="12" t="s">
        <v>79</v>
      </c>
      <c r="D6" s="42">
        <f>IF(ISBLANK('[1]财拨总表（引用）'!B6)," ",'[1]财拨总表（引用）'!B6)</f>
        <v>5554.09503</v>
      </c>
      <c r="E6" s="42">
        <f>IF(ISBLANK('[1]财拨总表（引用）'!C6)," ",'[1]财拨总表（引用）'!C6)</f>
        <v>5554.09503</v>
      </c>
      <c r="F6" s="42" t="str">
        <f>IF(ISBLANK('[1]财拨总表（引用）'!D6)," ",'[1]财拨总表（引用）'!D6)</f>
        <v> </v>
      </c>
      <c r="G6" s="43" t="str">
        <f>IF(ISBLANK('[1]财拨总表（引用）'!E6)," ",'[1]财拨总表（引用）'!E6)</f>
        <v> </v>
      </c>
    </row>
    <row r="7" spans="1:7" s="1" customFormat="1" ht="36" customHeight="1">
      <c r="A7" s="41" t="s">
        <v>80</v>
      </c>
      <c r="B7" s="12">
        <v>5554.09503</v>
      </c>
      <c r="C7" s="44" t="str">
        <f>IF(ISBLANK('[1]财拨总表（引用）'!A7)," ",'[1]财拨总表（引用）'!A7)</f>
        <v>文化旅游体育与传媒支出</v>
      </c>
      <c r="D7" s="45" t="s">
        <v>81</v>
      </c>
      <c r="E7" s="42">
        <f>IF(ISBLANK('[1]财拨总表（引用）'!C7)," ",'[1]财拨总表（引用）'!C7)</f>
        <v>4935.844418</v>
      </c>
      <c r="F7" s="42" t="str">
        <f>IF(ISBLANK('[1]财拨总表（引用）'!D7)," ",'[1]财拨总表（引用）'!D7)</f>
        <v> </v>
      </c>
      <c r="G7" s="43"/>
    </row>
    <row r="8" spans="1:7" s="1" customFormat="1" ht="36" customHeight="1">
      <c r="A8" s="41" t="s">
        <v>82</v>
      </c>
      <c r="B8" s="12"/>
      <c r="C8" s="44" t="str">
        <f>IF(ISBLANK('[1]财拨总表（引用）'!A8)," ",'[1]财拨总表（引用）'!A8)</f>
        <v>社会保障和就业支出</v>
      </c>
      <c r="D8" s="42">
        <f>IF(ISBLANK('[1]财拨总表（引用）'!B8)," ",'[1]财拨总表（引用）'!B8)</f>
        <v>315.983044</v>
      </c>
      <c r="E8" s="42">
        <f>IF(ISBLANK('[1]财拨总表（引用）'!C8)," ",'[1]财拨总表（引用）'!C8)</f>
        <v>315.983044</v>
      </c>
      <c r="F8" s="42" t="str">
        <f>IF(ISBLANK('[1]财拨总表（引用）'!D8)," ",'[1]财拨总表（引用）'!D8)</f>
        <v> </v>
      </c>
      <c r="G8" s="43"/>
    </row>
    <row r="9" spans="1:7" s="1" customFormat="1" ht="36" customHeight="1">
      <c r="A9" s="41" t="s">
        <v>83</v>
      </c>
      <c r="B9" s="24"/>
      <c r="C9" s="44" t="str">
        <f>IF(ISBLANK('[1]财拨总表（引用）'!A9)," ",'[1]财拨总表（引用）'!A9)</f>
        <v>住房保障支出</v>
      </c>
      <c r="D9" s="42">
        <f>IF(ISBLANK('[1]财拨总表（引用）'!B9)," ",'[1]财拨总表（引用）'!B9)</f>
        <v>302.267568</v>
      </c>
      <c r="E9" s="42">
        <f>IF(ISBLANK('[1]财拨总表（引用）'!C9)," ",'[1]财拨总表（引用）'!C9)</f>
        <v>302.267568</v>
      </c>
      <c r="F9" s="42" t="str">
        <f>IF(ISBLANK('[1]财拨总表（引用）'!D9)," ",'[1]财拨总表（引用）'!D9)</f>
        <v> </v>
      </c>
      <c r="G9" s="43"/>
    </row>
    <row r="10" spans="1:7" s="1" customFormat="1" ht="36" customHeight="1">
      <c r="A10" s="41" t="s">
        <v>84</v>
      </c>
      <c r="B10" s="46"/>
      <c r="C10" s="12" t="s">
        <v>85</v>
      </c>
      <c r="D10" s="42" t="str">
        <f>IF(ISBLANK('[1]财拨总表（引用）'!B47)," ",'[1]财拨总表（引用）'!B47)</f>
        <v> </v>
      </c>
      <c r="E10" s="42" t="str">
        <f>IF(ISBLANK('[1]财拨总表（引用）'!C47)," ",'[1]财拨总表（引用）'!C47)</f>
        <v> </v>
      </c>
      <c r="F10" s="42" t="str">
        <f>IF(ISBLANK('[1]财拨总表（引用）'!D47)," ",'[1]财拨总表（引用）'!D47)</f>
        <v> </v>
      </c>
      <c r="G10" s="43"/>
    </row>
    <row r="11" spans="1:7" s="1" customFormat="1" ht="36" customHeight="1">
      <c r="A11" s="11" t="s">
        <v>86</v>
      </c>
      <c r="B11" s="47"/>
      <c r="C11" s="12"/>
      <c r="D11" s="42" t="str">
        <f>IF(ISBLANK('[1]财拨总表（引用）'!B48)," ",'[1]财拨总表（引用）'!B48)</f>
        <v> </v>
      </c>
      <c r="E11" s="42" t="str">
        <f>IF(ISBLANK('[1]财拨总表（引用）'!C48)," ",'[1]财拨总表（引用）'!C48)</f>
        <v> </v>
      </c>
      <c r="F11" s="42" t="str">
        <f>IF(ISBLANK('[1]财拨总表（引用）'!D48)," ",'[1]财拨总表（引用）'!D48)</f>
        <v> </v>
      </c>
      <c r="G11" s="43"/>
    </row>
    <row r="12" spans="1:7" s="1" customFormat="1" ht="36" customHeight="1">
      <c r="A12" s="41" t="s">
        <v>87</v>
      </c>
      <c r="B12" s="48"/>
      <c r="C12" s="12"/>
      <c r="D12" s="42" t="str">
        <f>IF(ISBLANK('[1]财拨总表（引用）'!B49)," ",'[1]财拨总表（引用）'!B49)</f>
        <v> </v>
      </c>
      <c r="E12" s="42" t="str">
        <f>IF(ISBLANK('[1]财拨总表（引用）'!C49)," ",'[1]财拨总表（引用）'!C49)</f>
        <v> </v>
      </c>
      <c r="F12" s="42" t="str">
        <f>IF(ISBLANK('[1]财拨总表（引用）'!D49)," ",'[1]财拨总表（引用）'!D49)</f>
        <v> </v>
      </c>
      <c r="G12" s="43"/>
    </row>
    <row r="13" spans="1:7" s="1" customFormat="1" ht="36" customHeight="1">
      <c r="A13" s="41"/>
      <c r="B13" s="46"/>
      <c r="C13" s="12"/>
      <c r="D13" s="42" t="str">
        <f>IF(ISBLANK('[1]财拨总表（引用）'!B50)," ",'[1]财拨总表（引用）'!B50)</f>
        <v> </v>
      </c>
      <c r="E13" s="42" t="str">
        <f>IF(ISBLANK('[1]财拨总表（引用）'!C50)," ",'[1]财拨总表（引用）'!C50)</f>
        <v> </v>
      </c>
      <c r="F13" s="42" t="str">
        <f>IF(ISBLANK('[1]财拨总表（引用）'!D50)," ",'[1]财拨总表（引用）'!D50)</f>
        <v> </v>
      </c>
      <c r="G13" s="43"/>
    </row>
    <row r="14" spans="1:7" s="1" customFormat="1" ht="36" customHeight="1">
      <c r="A14" s="41"/>
      <c r="B14" s="46"/>
      <c r="C14" s="12"/>
      <c r="D14" s="42" t="str">
        <f>IF(ISBLANK('[1]财拨总表（引用）'!B51)," ",'[1]财拨总表（引用）'!B51)</f>
        <v> </v>
      </c>
      <c r="E14" s="42" t="str">
        <f>IF(ISBLANK('[1]财拨总表（引用）'!C51)," ",'[1]财拨总表（引用）'!C51)</f>
        <v> </v>
      </c>
      <c r="F14" s="42" t="str">
        <f>IF(ISBLANK('[1]财拨总表（引用）'!D51)," ",'[1]财拨总表（引用）'!D51)</f>
        <v> </v>
      </c>
      <c r="G14" s="43"/>
    </row>
    <row r="15" spans="1:7" s="1" customFormat="1" ht="36" customHeight="1">
      <c r="A15" s="49" t="s">
        <v>23</v>
      </c>
      <c r="B15" s="12">
        <v>5554.09503</v>
      </c>
      <c r="C15" s="49" t="s">
        <v>24</v>
      </c>
      <c r="D15" s="42">
        <f>IF(ISBLANK('[1]财拨总表（引用）'!B6)," ",'[1]财拨总表（引用）'!B6)</f>
        <v>5554.09503</v>
      </c>
      <c r="E15" s="42">
        <f>IF(ISBLANK('[1]财拨总表（引用）'!C6)," ",'[1]财拨总表（引用）'!C6)</f>
        <v>5554.09503</v>
      </c>
      <c r="F15" s="42" t="str">
        <f>IF(ISBLANK('[1]财拨总表（引用）'!D6)," ",'[1]财拨总表（引用）'!D6)</f>
        <v> </v>
      </c>
      <c r="G15" s="43" t="str">
        <f>IF(ISBLANK('[1]财拨总表（引用）'!E6)," ",'[1]财拨总表（引用）'!E6)</f>
        <v> </v>
      </c>
    </row>
    <row r="16" spans="2:7" s="1" customFormat="1" ht="15">
      <c r="B16" s="50"/>
      <c r="G16" s="18"/>
    </row>
    <row r="17" spans="2:7" s="1" customFormat="1" ht="15">
      <c r="B17" s="50"/>
      <c r="G17" s="18"/>
    </row>
    <row r="18" spans="2:7" s="1" customFormat="1" ht="15">
      <c r="B18" s="50"/>
      <c r="G18" s="18"/>
    </row>
    <row r="19" spans="2:7" s="1" customFormat="1" ht="15">
      <c r="B19" s="50"/>
      <c r="G19" s="18"/>
    </row>
    <row r="20" spans="2:7" s="1" customFormat="1" ht="15">
      <c r="B20" s="50"/>
      <c r="G20" s="18"/>
    </row>
    <row r="21" spans="2:7" s="1" customFormat="1" ht="15">
      <c r="B21" s="50"/>
      <c r="G21" s="18"/>
    </row>
    <row r="22" spans="2:7" s="1" customFormat="1" ht="15">
      <c r="B22" s="50"/>
      <c r="G22" s="18"/>
    </row>
    <row r="23" spans="2:7" s="1" customFormat="1" ht="15">
      <c r="B23" s="50"/>
      <c r="G23" s="18"/>
    </row>
    <row r="24" spans="2:7" s="1" customFormat="1" ht="15">
      <c r="B24" s="50"/>
      <c r="G24" s="18"/>
    </row>
    <row r="25" spans="2:7" s="1" customFormat="1" ht="15">
      <c r="B25" s="50"/>
      <c r="G25" s="18"/>
    </row>
    <row r="26" spans="2:7" s="1" customFormat="1" ht="15">
      <c r="B26" s="50"/>
      <c r="G26" s="18"/>
    </row>
    <row r="27" spans="2:7" s="1" customFormat="1" ht="15">
      <c r="B27" s="50"/>
      <c r="G27" s="18"/>
    </row>
    <row r="28" spans="2:7" s="1" customFormat="1" ht="15">
      <c r="B28" s="50"/>
      <c r="G28" s="18"/>
    </row>
    <row r="29" spans="2:7" s="1" customFormat="1" ht="15">
      <c r="B29" s="50"/>
      <c r="G29" s="18"/>
    </row>
    <row r="30" spans="2:7" s="1" customFormat="1" ht="15">
      <c r="B30" s="50"/>
      <c r="G30" s="18"/>
    </row>
    <row r="31" spans="2:7" s="1" customFormat="1" ht="15">
      <c r="B31" s="50"/>
      <c r="G31" s="18"/>
    </row>
    <row r="32" spans="2:7" s="1" customFormat="1" ht="15">
      <c r="B32" s="50"/>
      <c r="G32" s="18"/>
    </row>
    <row r="33" spans="2:7" s="1" customFormat="1" ht="15">
      <c r="B33" s="50"/>
      <c r="G33" s="18"/>
    </row>
    <row r="34" spans="2:7" s="1" customFormat="1" ht="15">
      <c r="B34" s="50"/>
      <c r="G34" s="18"/>
    </row>
    <row r="35" spans="2:7" s="1" customFormat="1" ht="15">
      <c r="B35" s="50"/>
      <c r="G35" s="18"/>
    </row>
    <row r="36" spans="2:7" s="1" customFormat="1" ht="15">
      <c r="B36" s="50"/>
      <c r="G36" s="18"/>
    </row>
    <row r="37" spans="2:7" s="1" customFormat="1" ht="15">
      <c r="B37" s="50"/>
      <c r="G37" s="18"/>
    </row>
    <row r="38" spans="2:7" s="1" customFormat="1" ht="15">
      <c r="B38" s="50"/>
      <c r="G38" s="18"/>
    </row>
    <row r="39" spans="2:7" s="1" customFormat="1" ht="15">
      <c r="B39" s="50"/>
      <c r="G39" s="18"/>
    </row>
    <row r="40" spans="2:7" s="1" customFormat="1" ht="15">
      <c r="B40" s="50"/>
      <c r="G40" s="18"/>
    </row>
    <row r="41" spans="2:32" s="1" customFormat="1" ht="15">
      <c r="B41" s="50"/>
      <c r="G41" s="18"/>
      <c r="AF41" s="10"/>
    </row>
    <row r="42" spans="2:30" s="1" customFormat="1" ht="15">
      <c r="B42" s="50"/>
      <c r="G42" s="18"/>
      <c r="AD42" s="10"/>
    </row>
    <row r="43" spans="2:32" s="1" customFormat="1" ht="15">
      <c r="B43" s="50"/>
      <c r="G43" s="18"/>
      <c r="AE43" s="10"/>
      <c r="AF43" s="10"/>
    </row>
    <row r="44" spans="2:33" s="1" customFormat="1" ht="15">
      <c r="B44" s="50"/>
      <c r="G44" s="18"/>
      <c r="AF44" s="10"/>
      <c r="AG44" s="10"/>
    </row>
    <row r="45" spans="2:33" s="1" customFormat="1" ht="15">
      <c r="B45" s="50"/>
      <c r="G45" s="18"/>
      <c r="AG45" s="51"/>
    </row>
    <row r="46" spans="2:7" s="1" customFormat="1" ht="15">
      <c r="B46" s="50"/>
      <c r="G46" s="18"/>
    </row>
    <row r="47" spans="2:7" s="1" customFormat="1" ht="15">
      <c r="B47" s="50"/>
      <c r="G47" s="18"/>
    </row>
    <row r="48" spans="2:7" s="1" customFormat="1" ht="15">
      <c r="B48" s="50"/>
      <c r="G48" s="18"/>
    </row>
    <row r="49" spans="2:7" s="1" customFormat="1" ht="15">
      <c r="B49" s="50"/>
      <c r="G49" s="18"/>
    </row>
    <row r="50" spans="2:7" s="1" customFormat="1" ht="15">
      <c r="B50" s="50"/>
      <c r="G50" s="18"/>
    </row>
    <row r="51" spans="2:7" s="1" customFormat="1" ht="15">
      <c r="B51" s="50"/>
      <c r="G51" s="18"/>
    </row>
    <row r="52" spans="2:7" s="1" customFormat="1" ht="15">
      <c r="B52" s="50"/>
      <c r="G52" s="18"/>
    </row>
    <row r="53" spans="2:7" s="1" customFormat="1" ht="15">
      <c r="B53" s="50"/>
      <c r="G53" s="18"/>
    </row>
    <row r="54" spans="2:7" s="1" customFormat="1" ht="15">
      <c r="B54" s="50"/>
      <c r="G54" s="18"/>
    </row>
    <row r="55" spans="2:7" s="1" customFormat="1" ht="15">
      <c r="B55" s="50"/>
      <c r="G55" s="18"/>
    </row>
    <row r="56" spans="2:7" s="1" customFormat="1" ht="15">
      <c r="B56" s="50"/>
      <c r="G56" s="18"/>
    </row>
    <row r="57" spans="2:7" s="1" customFormat="1" ht="15">
      <c r="B57" s="50"/>
      <c r="G57" s="18"/>
    </row>
    <row r="58" spans="2:7" s="1" customFormat="1" ht="15">
      <c r="B58" s="50"/>
      <c r="G58" s="18"/>
    </row>
    <row r="59" spans="2:7" s="1" customFormat="1" ht="15">
      <c r="B59" s="50"/>
      <c r="G59" s="18"/>
    </row>
    <row r="60" spans="2:7" s="1" customFormat="1" ht="15">
      <c r="B60" s="50"/>
      <c r="G60" s="18"/>
    </row>
    <row r="61" spans="2:7" s="1" customFormat="1" ht="15">
      <c r="B61" s="50"/>
      <c r="G61" s="18"/>
    </row>
    <row r="62" spans="2:7" s="1" customFormat="1" ht="15">
      <c r="B62" s="50"/>
      <c r="G62" s="18"/>
    </row>
    <row r="63" spans="2:7" s="1" customFormat="1" ht="15">
      <c r="B63" s="50"/>
      <c r="G63" s="18"/>
    </row>
    <row r="64" spans="2:7" s="1" customFormat="1" ht="15">
      <c r="B64" s="50"/>
      <c r="G64" s="18"/>
    </row>
    <row r="65" spans="2:7" s="1" customFormat="1" ht="15">
      <c r="B65" s="50"/>
      <c r="G65" s="18"/>
    </row>
    <row r="66" spans="2:7" s="1" customFormat="1" ht="15">
      <c r="B66" s="50"/>
      <c r="G66" s="18"/>
    </row>
    <row r="67" spans="2:7" s="1" customFormat="1" ht="15">
      <c r="B67" s="50"/>
      <c r="G67" s="18"/>
    </row>
    <row r="68" spans="2:7" s="1" customFormat="1" ht="15">
      <c r="B68" s="50"/>
      <c r="G68" s="18"/>
    </row>
    <row r="69" spans="2:7" s="1" customFormat="1" ht="15">
      <c r="B69" s="50"/>
      <c r="G69" s="18"/>
    </row>
    <row r="70" spans="2:7" s="1" customFormat="1" ht="15">
      <c r="B70" s="50"/>
      <c r="G70" s="18"/>
    </row>
    <row r="71" spans="2:7" s="1" customFormat="1" ht="15">
      <c r="B71" s="50"/>
      <c r="G71" s="18"/>
    </row>
    <row r="72" spans="2:7" s="1" customFormat="1" ht="15">
      <c r="B72" s="50"/>
      <c r="G72" s="18"/>
    </row>
    <row r="73" spans="2:7" s="1" customFormat="1" ht="15">
      <c r="B73" s="50"/>
      <c r="G73" s="18"/>
    </row>
    <row r="74" spans="2:7" s="1" customFormat="1" ht="15">
      <c r="B74" s="50"/>
      <c r="G74" s="18"/>
    </row>
    <row r="75" spans="2:7" s="1" customFormat="1" ht="15">
      <c r="B75" s="50"/>
      <c r="G75" s="18"/>
    </row>
    <row r="76" spans="2:7" s="1" customFormat="1" ht="15">
      <c r="B76" s="50"/>
      <c r="G76" s="18"/>
    </row>
    <row r="77" spans="2:7" s="1" customFormat="1" ht="15">
      <c r="B77" s="50"/>
      <c r="G77" s="18"/>
    </row>
    <row r="78" spans="2:7" s="1" customFormat="1" ht="15">
      <c r="B78" s="50"/>
      <c r="G78" s="18"/>
    </row>
    <row r="79" spans="2:7" s="1" customFormat="1" ht="15">
      <c r="B79" s="50"/>
      <c r="G79" s="18"/>
    </row>
    <row r="80" spans="2:7" s="1" customFormat="1" ht="15">
      <c r="B80" s="50"/>
      <c r="G80" s="18"/>
    </row>
    <row r="81" spans="2:7" s="1" customFormat="1" ht="15">
      <c r="B81" s="50"/>
      <c r="G81" s="18"/>
    </row>
    <row r="82" spans="2:26" s="1" customFormat="1" ht="15">
      <c r="B82" s="50"/>
      <c r="G82" s="18"/>
      <c r="Z82" s="10"/>
    </row>
    <row r="83" spans="2:26" s="1" customFormat="1" ht="15">
      <c r="B83" s="50"/>
      <c r="G83" s="18"/>
      <c r="W83" s="10"/>
      <c r="X83" s="10"/>
      <c r="Y83" s="10"/>
      <c r="Z83" s="51"/>
    </row>
    <row r="84" spans="2:7" s="1" customFormat="1" ht="15">
      <c r="B84" s="50"/>
      <c r="G84" s="18"/>
    </row>
    <row r="85" spans="2:7" s="1" customFormat="1" ht="15">
      <c r="B85" s="50"/>
      <c r="G85" s="18"/>
    </row>
    <row r="86" spans="2:7" s="1" customFormat="1" ht="15">
      <c r="B86" s="50"/>
      <c r="G86" s="18"/>
    </row>
    <row r="87" spans="2:7" s="1" customFormat="1" ht="15">
      <c r="B87" s="50"/>
      <c r="G87" s="18"/>
    </row>
    <row r="88" spans="2:7" s="1" customFormat="1" ht="15">
      <c r="B88" s="50"/>
      <c r="G88" s="18"/>
    </row>
    <row r="89" spans="2:7" s="1" customFormat="1" ht="15">
      <c r="B89" s="50"/>
      <c r="G89" s="18"/>
    </row>
    <row r="90" spans="2:7" s="1" customFormat="1" ht="15">
      <c r="B90" s="50"/>
      <c r="G90" s="18"/>
    </row>
    <row r="91" spans="2:7" s="1" customFormat="1" ht="15">
      <c r="B91" s="50"/>
      <c r="G91" s="18"/>
    </row>
    <row r="92" spans="2:7" s="1" customFormat="1" ht="15">
      <c r="B92" s="50"/>
      <c r="G92" s="18"/>
    </row>
    <row r="93" spans="2:7" s="1" customFormat="1" ht="15">
      <c r="B93" s="50"/>
      <c r="G93" s="18"/>
    </row>
    <row r="94" spans="2:7" s="1" customFormat="1" ht="15">
      <c r="B94" s="50"/>
      <c r="G94" s="18"/>
    </row>
    <row r="95" spans="2:7" s="1" customFormat="1" ht="15">
      <c r="B95" s="50"/>
      <c r="G95" s="18"/>
    </row>
    <row r="96" spans="2:7" s="1" customFormat="1" ht="15">
      <c r="B96" s="50"/>
      <c r="G96" s="18"/>
    </row>
    <row r="97" spans="2:7" s="1" customFormat="1" ht="15">
      <c r="B97" s="50"/>
      <c r="G97" s="18"/>
    </row>
    <row r="98" spans="2:7" s="1" customFormat="1" ht="15">
      <c r="B98" s="50"/>
      <c r="G98" s="18"/>
    </row>
    <row r="99" spans="2:7" s="1" customFormat="1" ht="15">
      <c r="B99" s="50"/>
      <c r="G99" s="18"/>
    </row>
    <row r="100" spans="2:7" s="1" customFormat="1" ht="15">
      <c r="B100" s="50"/>
      <c r="G100" s="18"/>
    </row>
    <row r="101" spans="2:7" s="1" customFormat="1" ht="15">
      <c r="B101" s="50"/>
      <c r="G101" s="18"/>
    </row>
    <row r="102" spans="2:7" s="1" customFormat="1" ht="15">
      <c r="B102" s="50"/>
      <c r="G102" s="18"/>
    </row>
    <row r="103" spans="2:7" s="1" customFormat="1" ht="15">
      <c r="B103" s="50"/>
      <c r="G103" s="18"/>
    </row>
    <row r="104" spans="2:7" s="1" customFormat="1" ht="15">
      <c r="B104" s="50"/>
      <c r="G104" s="18"/>
    </row>
    <row r="105" spans="2:7" s="1" customFormat="1" ht="15">
      <c r="B105" s="50"/>
      <c r="G105" s="18"/>
    </row>
    <row r="106" spans="2:7" s="1" customFormat="1" ht="15">
      <c r="B106" s="50"/>
      <c r="G106" s="18"/>
    </row>
    <row r="107" spans="2:7" s="1" customFormat="1" ht="15">
      <c r="B107" s="50"/>
      <c r="G107" s="18"/>
    </row>
    <row r="108" spans="2:7" s="1" customFormat="1" ht="15">
      <c r="B108" s="50"/>
      <c r="G108" s="18"/>
    </row>
    <row r="109" spans="2:7" s="1" customFormat="1" ht="15">
      <c r="B109" s="50"/>
      <c r="G109" s="18"/>
    </row>
    <row r="110" spans="2:7" s="1" customFormat="1" ht="15">
      <c r="B110" s="50"/>
      <c r="G110" s="18"/>
    </row>
    <row r="111" spans="2:7" s="1" customFormat="1" ht="15">
      <c r="B111" s="50"/>
      <c r="G111" s="18"/>
    </row>
    <row r="112" spans="2:7" s="1" customFormat="1" ht="15">
      <c r="B112" s="50"/>
      <c r="G112" s="18"/>
    </row>
    <row r="113" spans="2:7" s="1" customFormat="1" ht="15">
      <c r="B113" s="50"/>
      <c r="G113" s="18"/>
    </row>
    <row r="114" spans="2:7" s="1" customFormat="1" ht="15">
      <c r="B114" s="50"/>
      <c r="G114" s="18"/>
    </row>
    <row r="115" spans="2:7" s="1" customFormat="1" ht="15">
      <c r="B115" s="50"/>
      <c r="G115" s="18"/>
    </row>
    <row r="116" spans="2:7" s="1" customFormat="1" ht="15">
      <c r="B116" s="50"/>
      <c r="G116" s="18"/>
    </row>
    <row r="117" spans="2:7" s="1" customFormat="1" ht="15">
      <c r="B117" s="50"/>
      <c r="G117" s="18"/>
    </row>
    <row r="118" spans="2:7" s="1" customFormat="1" ht="15">
      <c r="B118" s="50"/>
      <c r="G118" s="18"/>
    </row>
    <row r="119" spans="2:7" s="1" customFormat="1" ht="15">
      <c r="B119" s="50"/>
      <c r="G119" s="18"/>
    </row>
    <row r="120" spans="2:7" s="1" customFormat="1" ht="15">
      <c r="B120" s="50"/>
      <c r="G120" s="18"/>
    </row>
    <row r="121" spans="2:7" s="1" customFormat="1" ht="15">
      <c r="B121" s="50"/>
      <c r="G121" s="18"/>
    </row>
    <row r="122" spans="2:7" s="1" customFormat="1" ht="15">
      <c r="B122" s="50"/>
      <c r="G122" s="18"/>
    </row>
    <row r="123" spans="2:7" s="1" customFormat="1" ht="15">
      <c r="B123" s="50"/>
      <c r="G123" s="18"/>
    </row>
    <row r="124" spans="2:7" s="1" customFormat="1" ht="15">
      <c r="B124" s="50"/>
      <c r="G124" s="18"/>
    </row>
    <row r="125" spans="2:7" s="1" customFormat="1" ht="15">
      <c r="B125" s="50"/>
      <c r="G125" s="18"/>
    </row>
    <row r="126" spans="2:7" s="1" customFormat="1" ht="15">
      <c r="B126" s="50"/>
      <c r="G126" s="18"/>
    </row>
    <row r="127" spans="2:7" s="1" customFormat="1" ht="15">
      <c r="B127" s="50"/>
      <c r="G127" s="18"/>
    </row>
    <row r="128" spans="2:7" s="1" customFormat="1" ht="15">
      <c r="B128" s="50"/>
      <c r="G128" s="18"/>
    </row>
    <row r="129" spans="2:7" s="1" customFormat="1" ht="15">
      <c r="B129" s="50"/>
      <c r="G129" s="18"/>
    </row>
    <row r="130" spans="2:7" s="1" customFormat="1" ht="15">
      <c r="B130" s="50"/>
      <c r="G130" s="18"/>
    </row>
    <row r="131" spans="2:7" s="1" customFormat="1" ht="15">
      <c r="B131" s="50"/>
      <c r="G131" s="18"/>
    </row>
    <row r="132" spans="2:7" s="1" customFormat="1" ht="15">
      <c r="B132" s="50"/>
      <c r="G132" s="18"/>
    </row>
    <row r="133" spans="2:7" s="1" customFormat="1" ht="15">
      <c r="B133" s="50"/>
      <c r="G133" s="18"/>
    </row>
    <row r="134" spans="2:7" s="1" customFormat="1" ht="15">
      <c r="B134" s="50"/>
      <c r="G134" s="18"/>
    </row>
    <row r="135" spans="2:7" s="1" customFormat="1" ht="15">
      <c r="B135" s="50"/>
      <c r="G135" s="18"/>
    </row>
    <row r="136" spans="2:7" s="1" customFormat="1" ht="15">
      <c r="B136" s="50"/>
      <c r="G136" s="18"/>
    </row>
    <row r="137" spans="2:7" s="1" customFormat="1" ht="15">
      <c r="B137" s="50"/>
      <c r="G137" s="18"/>
    </row>
    <row r="138" spans="2:7" s="1" customFormat="1" ht="15">
      <c r="B138" s="50"/>
      <c r="G138" s="18"/>
    </row>
    <row r="139" spans="2:7" s="1" customFormat="1" ht="15">
      <c r="B139" s="50"/>
      <c r="G139" s="18"/>
    </row>
    <row r="140" spans="2:7" s="1" customFormat="1" ht="15">
      <c r="B140" s="50"/>
      <c r="G140" s="18"/>
    </row>
    <row r="141" spans="2:7" s="1" customFormat="1" ht="15">
      <c r="B141" s="50"/>
      <c r="G141" s="18"/>
    </row>
    <row r="142" spans="2:7" s="1" customFormat="1" ht="15">
      <c r="B142" s="50"/>
      <c r="G142" s="18"/>
    </row>
    <row r="143" spans="2:7" s="1" customFormat="1" ht="15">
      <c r="B143" s="50"/>
      <c r="G143" s="18"/>
    </row>
    <row r="144" spans="2:7" s="1" customFormat="1" ht="15">
      <c r="B144" s="50"/>
      <c r="G144" s="18"/>
    </row>
    <row r="145" spans="2:7" s="1" customFormat="1" ht="15">
      <c r="B145" s="50"/>
      <c r="G145" s="18"/>
    </row>
    <row r="146" spans="2:7" s="1" customFormat="1" ht="15">
      <c r="B146" s="50"/>
      <c r="G146" s="18"/>
    </row>
    <row r="147" spans="2:7" s="1" customFormat="1" ht="15">
      <c r="B147" s="50"/>
      <c r="G147" s="18"/>
    </row>
    <row r="148" spans="2:7" s="1" customFormat="1" ht="15">
      <c r="B148" s="50"/>
      <c r="G148" s="18"/>
    </row>
    <row r="149" spans="2:7" s="1" customFormat="1" ht="15">
      <c r="B149" s="50"/>
      <c r="G149" s="18"/>
    </row>
    <row r="150" spans="2:7" s="1" customFormat="1" ht="15">
      <c r="B150" s="50"/>
      <c r="G150" s="18"/>
    </row>
    <row r="151" spans="2:7" s="1" customFormat="1" ht="15">
      <c r="B151" s="50"/>
      <c r="G151" s="18"/>
    </row>
    <row r="152" spans="2:7" s="1" customFormat="1" ht="15">
      <c r="B152" s="50"/>
      <c r="G152" s="18"/>
    </row>
    <row r="153" spans="2:7" s="1" customFormat="1" ht="15">
      <c r="B153" s="50"/>
      <c r="G153" s="18"/>
    </row>
    <row r="154" spans="2:7" s="1" customFormat="1" ht="15">
      <c r="B154" s="50"/>
      <c r="G154" s="18"/>
    </row>
    <row r="155" spans="2:7" s="1" customFormat="1" ht="15">
      <c r="B155" s="50"/>
      <c r="G155" s="18"/>
    </row>
    <row r="156" spans="2:7" s="1" customFormat="1" ht="15">
      <c r="B156" s="50"/>
      <c r="G156" s="18"/>
    </row>
    <row r="157" spans="2:7" s="1" customFormat="1" ht="15">
      <c r="B157" s="50"/>
      <c r="G157" s="18"/>
    </row>
    <row r="158" spans="2:7" s="1" customFormat="1" ht="15">
      <c r="B158" s="50"/>
      <c r="G158" s="18"/>
    </row>
    <row r="159" spans="2:7" s="1" customFormat="1" ht="15">
      <c r="B159" s="50"/>
      <c r="G159" s="18"/>
    </row>
    <row r="160" spans="2:7" s="1" customFormat="1" ht="15">
      <c r="B160" s="50"/>
      <c r="G160" s="18"/>
    </row>
    <row r="161" spans="2:7" s="1" customFormat="1" ht="15">
      <c r="B161" s="50"/>
      <c r="G161" s="18"/>
    </row>
    <row r="162" spans="2:7" s="1" customFormat="1" ht="15">
      <c r="B162" s="50"/>
      <c r="G162" s="18"/>
    </row>
    <row r="163" spans="2:7" s="1" customFormat="1" ht="15">
      <c r="B163" s="50"/>
      <c r="G163" s="18"/>
    </row>
    <row r="164" spans="2:7" s="1" customFormat="1" ht="15">
      <c r="B164" s="50"/>
      <c r="G164" s="18"/>
    </row>
    <row r="165" spans="2:7" s="1" customFormat="1" ht="15">
      <c r="B165" s="50"/>
      <c r="G165" s="18"/>
    </row>
    <row r="166" spans="2:7" s="1" customFormat="1" ht="15">
      <c r="B166" s="50"/>
      <c r="G166" s="18"/>
    </row>
    <row r="167" spans="2:7" s="1" customFormat="1" ht="15">
      <c r="B167" s="50"/>
      <c r="G167" s="18"/>
    </row>
    <row r="168" spans="2:7" s="1" customFormat="1" ht="15">
      <c r="B168" s="50"/>
      <c r="G168" s="18"/>
    </row>
    <row r="169" spans="2:7" s="1" customFormat="1" ht="15">
      <c r="B169" s="50"/>
      <c r="G169" s="18"/>
    </row>
    <row r="170" spans="2:7" s="1" customFormat="1" ht="15">
      <c r="B170" s="50"/>
      <c r="G170" s="18"/>
    </row>
    <row r="171" spans="2:7" s="1" customFormat="1" ht="15">
      <c r="B171" s="50"/>
      <c r="G171" s="18"/>
    </row>
    <row r="172" spans="2:7" s="1" customFormat="1" ht="15">
      <c r="B172" s="50"/>
      <c r="G172" s="18"/>
    </row>
    <row r="173" spans="2:7" s="1" customFormat="1" ht="15">
      <c r="B173" s="50"/>
      <c r="G173" s="18"/>
    </row>
    <row r="174" spans="2:7" s="1" customFormat="1" ht="15">
      <c r="B174" s="50"/>
      <c r="G174" s="18"/>
    </row>
    <row r="175" spans="2:7" s="1" customFormat="1" ht="15">
      <c r="B175" s="50"/>
      <c r="G175" s="18"/>
    </row>
    <row r="176" spans="2:7" s="1" customFormat="1" ht="15">
      <c r="B176" s="50"/>
      <c r="G176" s="18"/>
    </row>
    <row r="177" spans="2:7" s="1" customFormat="1" ht="15">
      <c r="B177" s="50"/>
      <c r="G177" s="18"/>
    </row>
    <row r="178" spans="2:7" s="1" customFormat="1" ht="15">
      <c r="B178" s="50"/>
      <c r="G178" s="18"/>
    </row>
    <row r="179" spans="2:7" s="1" customFormat="1" ht="15">
      <c r="B179" s="50"/>
      <c r="G179" s="18"/>
    </row>
    <row r="180" spans="2:7" s="1" customFormat="1" ht="15">
      <c r="B180" s="50"/>
      <c r="G180" s="18"/>
    </row>
    <row r="181" spans="2:7" s="1" customFormat="1" ht="15">
      <c r="B181" s="50"/>
      <c r="G181" s="18"/>
    </row>
    <row r="182" spans="2:7" s="1" customFormat="1" ht="15">
      <c r="B182" s="50"/>
      <c r="G182" s="18"/>
    </row>
    <row r="183" spans="2:7" s="1" customFormat="1" ht="15">
      <c r="B183" s="50"/>
      <c r="G183" s="18"/>
    </row>
    <row r="184" spans="2:7" s="1" customFormat="1" ht="15">
      <c r="B184" s="50"/>
      <c r="G184" s="18"/>
    </row>
    <row r="185" spans="2:7" s="1" customFormat="1" ht="15">
      <c r="B185" s="50"/>
      <c r="G185" s="18"/>
    </row>
    <row r="186" spans="2:7" s="1" customFormat="1" ht="15">
      <c r="B186" s="50"/>
      <c r="G186" s="18"/>
    </row>
    <row r="187" spans="2:7" s="1" customFormat="1" ht="15">
      <c r="B187" s="50"/>
      <c r="G187" s="18"/>
    </row>
    <row r="188" spans="2:7" s="1" customFormat="1" ht="15">
      <c r="B188" s="50"/>
      <c r="G188" s="18"/>
    </row>
    <row r="189" spans="2:7" s="1" customFormat="1" ht="15">
      <c r="B189" s="50"/>
      <c r="G189" s="18"/>
    </row>
    <row r="190" spans="2:7" s="1" customFormat="1" ht="15">
      <c r="B190" s="50"/>
      <c r="G190" s="18"/>
    </row>
    <row r="191" spans="2:7" s="1" customFormat="1" ht="15">
      <c r="B191" s="50"/>
      <c r="G191" s="18"/>
    </row>
    <row r="192" spans="2:7" s="1" customFormat="1" ht="15">
      <c r="B192" s="50"/>
      <c r="G192" s="18"/>
    </row>
    <row r="193" spans="2:7" s="1" customFormat="1" ht="15">
      <c r="B193" s="50"/>
      <c r="G193" s="18"/>
    </row>
    <row r="194" spans="2:7" s="1" customFormat="1" ht="15">
      <c r="B194" s="50"/>
      <c r="G194" s="18"/>
    </row>
  </sheetData>
  <sheetProtection/>
  <mergeCells count="3">
    <mergeCell ref="A2:F2"/>
    <mergeCell ref="A4:B4"/>
    <mergeCell ref="C4:G4"/>
  </mergeCells>
  <printOptions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  <col min="9" max="16384" width="9.140625" style="2" customWidth="1"/>
  </cols>
  <sheetData>
    <row r="1" spans="1:7" s="1" customFormat="1" ht="21" customHeight="1">
      <c r="A1" s="32"/>
      <c r="B1" s="4"/>
      <c r="C1" s="4"/>
      <c r="D1" s="4"/>
      <c r="E1" s="4"/>
      <c r="F1" s="4"/>
      <c r="G1" s="4"/>
    </row>
    <row r="2" spans="1:7" s="1" customFormat="1" ht="29.25" customHeight="1">
      <c r="A2" s="71" t="s">
        <v>88</v>
      </c>
      <c r="B2" s="71"/>
      <c r="C2" s="71"/>
      <c r="D2" s="71"/>
      <c r="E2" s="71"/>
      <c r="F2" s="6"/>
      <c r="G2" s="6"/>
    </row>
    <row r="3" spans="1:7" s="1" customFormat="1" ht="21" customHeight="1">
      <c r="A3" s="15" t="s">
        <v>1</v>
      </c>
      <c r="B3" s="8"/>
      <c r="C3" s="8"/>
      <c r="D3" s="8"/>
      <c r="E3" s="5" t="s">
        <v>2</v>
      </c>
      <c r="F3" s="4"/>
      <c r="G3" s="4"/>
    </row>
    <row r="4" spans="1:7" s="1" customFormat="1" ht="17.25" customHeight="1">
      <c r="A4" s="66" t="s">
        <v>69</v>
      </c>
      <c r="B4" s="66"/>
      <c r="C4" s="66" t="s">
        <v>89</v>
      </c>
      <c r="D4" s="66"/>
      <c r="E4" s="66"/>
      <c r="F4" s="4"/>
      <c r="G4" s="4"/>
    </row>
    <row r="5" spans="1:7" s="1" customFormat="1" ht="21" customHeight="1">
      <c r="A5" s="9" t="s">
        <v>72</v>
      </c>
      <c r="B5" s="9" t="s">
        <v>73</v>
      </c>
      <c r="C5" s="9" t="s">
        <v>29</v>
      </c>
      <c r="D5" s="9" t="s">
        <v>70</v>
      </c>
      <c r="E5" s="9" t="s">
        <v>71</v>
      </c>
      <c r="F5" s="4"/>
      <c r="G5" s="4"/>
    </row>
    <row r="6" spans="1:7" s="1" customFormat="1" ht="21" customHeight="1">
      <c r="A6" s="29" t="s">
        <v>43</v>
      </c>
      <c r="B6" s="29" t="s">
        <v>43</v>
      </c>
      <c r="C6" s="30">
        <v>1</v>
      </c>
      <c r="D6" s="30">
        <f>C6+1</f>
        <v>2</v>
      </c>
      <c r="E6" s="30">
        <f>D6+1</f>
        <v>3</v>
      </c>
      <c r="F6" s="4"/>
      <c r="G6" s="4"/>
    </row>
    <row r="7" spans="1:7" s="1" customFormat="1" ht="28.5" customHeight="1">
      <c r="A7" s="12"/>
      <c r="B7" s="12" t="s">
        <v>29</v>
      </c>
      <c r="C7" s="12">
        <v>5554.09503</v>
      </c>
      <c r="D7" s="12">
        <v>4954.09503</v>
      </c>
      <c r="E7" s="12">
        <v>600</v>
      </c>
      <c r="F7" s="4"/>
      <c r="G7" s="4"/>
    </row>
    <row r="8" spans="1:5" s="1" customFormat="1" ht="28.5" customHeight="1">
      <c r="A8" s="12" t="s">
        <v>44</v>
      </c>
      <c r="B8" s="12" t="s">
        <v>45</v>
      </c>
      <c r="C8" s="12">
        <v>4935.844418</v>
      </c>
      <c r="D8" s="12">
        <v>4335.844418</v>
      </c>
      <c r="E8" s="12">
        <v>600</v>
      </c>
    </row>
    <row r="9" spans="1:5" s="1" customFormat="1" ht="28.5" customHeight="1">
      <c r="A9" s="12" t="s">
        <v>46</v>
      </c>
      <c r="B9" s="12" t="s">
        <v>47</v>
      </c>
      <c r="C9" s="12">
        <v>4935.844418</v>
      </c>
      <c r="D9" s="12">
        <v>4335.844418</v>
      </c>
      <c r="E9" s="12">
        <v>600</v>
      </c>
    </row>
    <row r="10" spans="1:5" s="1" customFormat="1" ht="28.5" customHeight="1">
      <c r="A10" s="12" t="s">
        <v>48</v>
      </c>
      <c r="B10" s="12" t="s">
        <v>49</v>
      </c>
      <c r="C10" s="12">
        <v>4335.844418</v>
      </c>
      <c r="D10" s="12">
        <v>4335.844418</v>
      </c>
      <c r="E10" s="12"/>
    </row>
    <row r="11" spans="1:5" s="1" customFormat="1" ht="28.5" customHeight="1">
      <c r="A11" s="12" t="s">
        <v>50</v>
      </c>
      <c r="B11" s="12" t="s">
        <v>51</v>
      </c>
      <c r="C11" s="12">
        <v>600</v>
      </c>
      <c r="D11" s="12"/>
      <c r="E11" s="12">
        <v>600</v>
      </c>
    </row>
    <row r="12" spans="1:5" s="1" customFormat="1" ht="28.5" customHeight="1">
      <c r="A12" s="12" t="s">
        <v>52</v>
      </c>
      <c r="B12" s="12" t="s">
        <v>53</v>
      </c>
      <c r="C12" s="12">
        <v>315.983044</v>
      </c>
      <c r="D12" s="12">
        <v>315.983044</v>
      </c>
      <c r="E12" s="12"/>
    </row>
    <row r="13" spans="1:5" s="1" customFormat="1" ht="28.5" customHeight="1">
      <c r="A13" s="12" t="s">
        <v>54</v>
      </c>
      <c r="B13" s="12" t="s">
        <v>55</v>
      </c>
      <c r="C13" s="12">
        <v>315.983044</v>
      </c>
      <c r="D13" s="12">
        <v>315.983044</v>
      </c>
      <c r="E13" s="12"/>
    </row>
    <row r="14" spans="1:5" s="1" customFormat="1" ht="28.5" customHeight="1">
      <c r="A14" s="12" t="s">
        <v>56</v>
      </c>
      <c r="B14" s="12" t="s">
        <v>57</v>
      </c>
      <c r="C14" s="12">
        <v>17.7961</v>
      </c>
      <c r="D14" s="12">
        <v>17.7961</v>
      </c>
      <c r="E14" s="12"/>
    </row>
    <row r="15" spans="1:5" s="1" customFormat="1" ht="28.5" customHeight="1">
      <c r="A15" s="12" t="s">
        <v>58</v>
      </c>
      <c r="B15" s="12" t="s">
        <v>59</v>
      </c>
      <c r="C15" s="12">
        <v>298.186944</v>
      </c>
      <c r="D15" s="12">
        <v>298.186944</v>
      </c>
      <c r="E15" s="12"/>
    </row>
    <row r="16" spans="1:5" s="1" customFormat="1" ht="28.5" customHeight="1">
      <c r="A16" s="12" t="s">
        <v>60</v>
      </c>
      <c r="B16" s="12" t="s">
        <v>61</v>
      </c>
      <c r="C16" s="12">
        <v>302.267568</v>
      </c>
      <c r="D16" s="12">
        <v>302.267568</v>
      </c>
      <c r="E16" s="12"/>
    </row>
    <row r="17" spans="1:5" s="1" customFormat="1" ht="28.5" customHeight="1">
      <c r="A17" s="12" t="s">
        <v>62</v>
      </c>
      <c r="B17" s="12" t="s">
        <v>63</v>
      </c>
      <c r="C17" s="12">
        <v>302.267568</v>
      </c>
      <c r="D17" s="12">
        <v>302.267568</v>
      </c>
      <c r="E17" s="12"/>
    </row>
    <row r="18" spans="1:5" s="1" customFormat="1" ht="28.5" customHeight="1">
      <c r="A18" s="12" t="s">
        <v>64</v>
      </c>
      <c r="B18" s="12" t="s">
        <v>65</v>
      </c>
      <c r="C18" s="12">
        <v>273.527568</v>
      </c>
      <c r="D18" s="12">
        <v>273.527568</v>
      </c>
      <c r="E18" s="12"/>
    </row>
    <row r="19" spans="1:5" s="1" customFormat="1" ht="28.5" customHeight="1">
      <c r="A19" s="12" t="s">
        <v>66</v>
      </c>
      <c r="B19" s="12" t="s">
        <v>67</v>
      </c>
      <c r="C19" s="12">
        <v>28.74</v>
      </c>
      <c r="D19" s="12">
        <v>28.74</v>
      </c>
      <c r="E19" s="12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</sheetData>
  <sheetProtection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  <col min="10" max="16384" width="9.140625" style="2" customWidth="1"/>
  </cols>
  <sheetData>
    <row r="1" spans="1:7" s="1" customFormat="1" ht="21" customHeight="1">
      <c r="A1" s="26"/>
      <c r="B1" s="4"/>
      <c r="C1" s="4"/>
      <c r="D1" s="4"/>
      <c r="E1" s="4"/>
      <c r="F1" s="4"/>
      <c r="G1" s="4"/>
    </row>
    <row r="2" spans="1:7" s="1" customFormat="1" ht="29.25" customHeight="1">
      <c r="A2" s="71" t="s">
        <v>90</v>
      </c>
      <c r="B2" s="71"/>
      <c r="C2" s="71"/>
      <c r="D2" s="71"/>
      <c r="E2" s="71"/>
      <c r="F2" s="6"/>
      <c r="G2" s="6"/>
    </row>
    <row r="3" spans="1:7" s="1" customFormat="1" ht="21" customHeight="1">
      <c r="A3" s="15" t="s">
        <v>1</v>
      </c>
      <c r="B3" s="8"/>
      <c r="C3" s="8"/>
      <c r="D3" s="8"/>
      <c r="E3" s="5" t="s">
        <v>2</v>
      </c>
      <c r="F3" s="4"/>
      <c r="G3" s="4"/>
    </row>
    <row r="4" spans="1:7" s="1" customFormat="1" ht="17.25" customHeight="1">
      <c r="A4" s="66" t="s">
        <v>91</v>
      </c>
      <c r="B4" s="66"/>
      <c r="C4" s="66" t="s">
        <v>92</v>
      </c>
      <c r="D4" s="66"/>
      <c r="E4" s="66"/>
      <c r="F4" s="4"/>
      <c r="G4" s="4"/>
    </row>
    <row r="5" spans="1:7" s="1" customFormat="1" ht="21" customHeight="1">
      <c r="A5" s="9" t="s">
        <v>72</v>
      </c>
      <c r="B5" s="27" t="s">
        <v>73</v>
      </c>
      <c r="C5" s="28" t="s">
        <v>29</v>
      </c>
      <c r="D5" s="28" t="s">
        <v>93</v>
      </c>
      <c r="E5" s="28" t="s">
        <v>94</v>
      </c>
      <c r="F5" s="4"/>
      <c r="G5" s="4"/>
    </row>
    <row r="6" spans="1:7" s="1" customFormat="1" ht="21" customHeight="1">
      <c r="A6" s="29" t="s">
        <v>43</v>
      </c>
      <c r="B6" s="29" t="s">
        <v>43</v>
      </c>
      <c r="C6" s="30">
        <v>1</v>
      </c>
      <c r="D6" s="30">
        <f>C6+1</f>
        <v>2</v>
      </c>
      <c r="E6" s="30">
        <f>D6+1</f>
        <v>3</v>
      </c>
      <c r="F6" s="4"/>
      <c r="G6" s="4"/>
    </row>
    <row r="7" spans="1:8" s="1" customFormat="1" ht="27" customHeight="1">
      <c r="A7" s="11"/>
      <c r="B7" s="11" t="s">
        <v>29</v>
      </c>
      <c r="C7" s="24">
        <v>4954.09503</v>
      </c>
      <c r="D7" s="24">
        <v>4699.425409</v>
      </c>
      <c r="E7" s="24">
        <v>254.669621</v>
      </c>
      <c r="F7" s="31"/>
      <c r="G7" s="31"/>
      <c r="H7" s="10"/>
    </row>
    <row r="8" spans="1:5" s="1" customFormat="1" ht="27" customHeight="1">
      <c r="A8" s="11" t="s">
        <v>95</v>
      </c>
      <c r="B8" s="11" t="s">
        <v>96</v>
      </c>
      <c r="C8" s="24">
        <v>3497.979309</v>
      </c>
      <c r="D8" s="24"/>
      <c r="E8" s="24"/>
    </row>
    <row r="9" spans="1:5" s="1" customFormat="1" ht="27" customHeight="1">
      <c r="A9" s="11" t="s">
        <v>97</v>
      </c>
      <c r="B9" s="11" t="s">
        <v>98</v>
      </c>
      <c r="C9" s="24">
        <v>779.3484</v>
      </c>
      <c r="D9" s="24">
        <v>779.3484</v>
      </c>
      <c r="E9" s="24"/>
    </row>
    <row r="10" spans="1:5" s="1" customFormat="1" ht="27" customHeight="1">
      <c r="A10" s="11" t="s">
        <v>99</v>
      </c>
      <c r="B10" s="11" t="s">
        <v>100</v>
      </c>
      <c r="C10" s="24">
        <v>28.74</v>
      </c>
      <c r="D10" s="24">
        <v>28.74</v>
      </c>
      <c r="E10" s="24"/>
    </row>
    <row r="11" spans="1:5" s="1" customFormat="1" ht="27" customHeight="1">
      <c r="A11" s="11" t="s">
        <v>101</v>
      </c>
      <c r="B11" s="11" t="s">
        <v>102</v>
      </c>
      <c r="C11" s="24">
        <v>1409.088</v>
      </c>
      <c r="D11" s="24">
        <v>1409.088</v>
      </c>
      <c r="E11" s="24"/>
    </row>
    <row r="12" spans="1:5" s="1" customFormat="1" ht="27" customHeight="1">
      <c r="A12" s="11" t="s">
        <v>103</v>
      </c>
      <c r="B12" s="11" t="s">
        <v>104</v>
      </c>
      <c r="C12" s="24">
        <v>393.12</v>
      </c>
      <c r="D12" s="24">
        <v>393.12</v>
      </c>
      <c r="E12" s="24"/>
    </row>
    <row r="13" spans="1:5" s="1" customFormat="1" ht="27" customHeight="1">
      <c r="A13" s="11" t="s">
        <v>105</v>
      </c>
      <c r="B13" s="11" t="s">
        <v>106</v>
      </c>
      <c r="C13" s="24">
        <v>298.186944</v>
      </c>
      <c r="D13" s="24">
        <v>298.186944</v>
      </c>
      <c r="E13" s="24"/>
    </row>
    <row r="14" spans="1:5" s="1" customFormat="1" ht="27" customHeight="1">
      <c r="A14" s="11" t="s">
        <v>107</v>
      </c>
      <c r="B14" s="11" t="s">
        <v>108</v>
      </c>
      <c r="C14" s="24">
        <v>271.245518</v>
      </c>
      <c r="D14" s="24">
        <v>271.245518</v>
      </c>
      <c r="E14" s="24"/>
    </row>
    <row r="15" spans="1:5" s="1" customFormat="1" ht="27" customHeight="1">
      <c r="A15" s="11" t="s">
        <v>109</v>
      </c>
      <c r="B15" s="11" t="s">
        <v>110</v>
      </c>
      <c r="C15" s="24">
        <v>9.589679</v>
      </c>
      <c r="D15" s="24">
        <v>9.589679</v>
      </c>
      <c r="E15" s="24"/>
    </row>
    <row r="16" spans="1:5" s="1" customFormat="1" ht="27" customHeight="1">
      <c r="A16" s="11" t="s">
        <v>111</v>
      </c>
      <c r="B16" s="11" t="s">
        <v>112</v>
      </c>
      <c r="C16" s="24">
        <v>273.527568</v>
      </c>
      <c r="D16" s="24">
        <v>273.527568</v>
      </c>
      <c r="E16" s="24"/>
    </row>
    <row r="17" spans="1:5" s="1" customFormat="1" ht="27" customHeight="1">
      <c r="A17" s="11" t="s">
        <v>113</v>
      </c>
      <c r="B17" s="11" t="s">
        <v>114</v>
      </c>
      <c r="C17" s="24">
        <v>35.1332</v>
      </c>
      <c r="D17" s="24">
        <v>35.1332</v>
      </c>
      <c r="E17" s="24"/>
    </row>
    <row r="18" spans="1:5" s="1" customFormat="1" ht="27" customHeight="1">
      <c r="A18" s="11" t="s">
        <v>115</v>
      </c>
      <c r="B18" s="11" t="s">
        <v>116</v>
      </c>
      <c r="C18" s="24">
        <v>174.669621</v>
      </c>
      <c r="D18" s="24"/>
      <c r="E18" s="24">
        <v>174.669621</v>
      </c>
    </row>
    <row r="19" spans="1:5" s="1" customFormat="1" ht="27" customHeight="1">
      <c r="A19" s="11" t="s">
        <v>117</v>
      </c>
      <c r="B19" s="11" t="s">
        <v>118</v>
      </c>
      <c r="C19" s="24">
        <v>48</v>
      </c>
      <c r="D19" s="24"/>
      <c r="E19" s="24">
        <v>48</v>
      </c>
    </row>
    <row r="20" spans="1:5" s="1" customFormat="1" ht="27" customHeight="1">
      <c r="A20" s="11" t="s">
        <v>119</v>
      </c>
      <c r="B20" s="11" t="s">
        <v>120</v>
      </c>
      <c r="C20" s="24">
        <v>4</v>
      </c>
      <c r="D20" s="24"/>
      <c r="E20" s="24">
        <v>4</v>
      </c>
    </row>
    <row r="21" spans="1:5" s="1" customFormat="1" ht="27" customHeight="1">
      <c r="A21" s="11" t="s">
        <v>121</v>
      </c>
      <c r="B21" s="11" t="s">
        <v>122</v>
      </c>
      <c r="C21" s="24">
        <v>10</v>
      </c>
      <c r="D21" s="24"/>
      <c r="E21" s="24">
        <v>10</v>
      </c>
    </row>
    <row r="22" spans="1:5" s="1" customFormat="1" ht="27" customHeight="1">
      <c r="A22" s="11" t="s">
        <v>123</v>
      </c>
      <c r="B22" s="11" t="s">
        <v>124</v>
      </c>
      <c r="C22" s="24">
        <v>5</v>
      </c>
      <c r="D22" s="24"/>
      <c r="E22" s="24">
        <v>5</v>
      </c>
    </row>
    <row r="23" spans="1:5" s="1" customFormat="1" ht="27" customHeight="1">
      <c r="A23" s="11" t="s">
        <v>125</v>
      </c>
      <c r="B23" s="11" t="s">
        <v>126</v>
      </c>
      <c r="C23" s="24">
        <v>5.352</v>
      </c>
      <c r="D23" s="24"/>
      <c r="E23" s="24">
        <v>5.352</v>
      </c>
    </row>
    <row r="24" spans="1:5" s="1" customFormat="1" ht="27" customHeight="1">
      <c r="A24" s="11" t="s">
        <v>127</v>
      </c>
      <c r="B24" s="11" t="s">
        <v>128</v>
      </c>
      <c r="C24" s="24">
        <v>8.5</v>
      </c>
      <c r="D24" s="24"/>
      <c r="E24" s="24">
        <v>8.5</v>
      </c>
    </row>
    <row r="25" spans="1:5" s="1" customFormat="1" ht="27" customHeight="1">
      <c r="A25" s="11" t="s">
        <v>129</v>
      </c>
      <c r="B25" s="11" t="s">
        <v>130</v>
      </c>
      <c r="C25" s="24">
        <v>10</v>
      </c>
      <c r="D25" s="24"/>
      <c r="E25" s="24">
        <v>10</v>
      </c>
    </row>
    <row r="26" spans="1:5" s="1" customFormat="1" ht="27" customHeight="1">
      <c r="A26" s="11" t="s">
        <v>131</v>
      </c>
      <c r="B26" s="11" t="s">
        <v>132</v>
      </c>
      <c r="C26" s="24">
        <v>20</v>
      </c>
      <c r="D26" s="24"/>
      <c r="E26" s="24">
        <v>20</v>
      </c>
    </row>
    <row r="27" spans="1:5" s="1" customFormat="1" ht="27" customHeight="1">
      <c r="A27" s="11" t="s">
        <v>133</v>
      </c>
      <c r="B27" s="11" t="s">
        <v>134</v>
      </c>
      <c r="C27" s="24">
        <v>2.4</v>
      </c>
      <c r="D27" s="24"/>
      <c r="E27" s="24">
        <v>2.4</v>
      </c>
    </row>
    <row r="28" spans="1:5" s="1" customFormat="1" ht="27" customHeight="1">
      <c r="A28" s="11" t="s">
        <v>135</v>
      </c>
      <c r="B28" s="11" t="s">
        <v>136</v>
      </c>
      <c r="C28" s="24">
        <v>0.24</v>
      </c>
      <c r="D28" s="24"/>
      <c r="E28" s="24">
        <v>0.24</v>
      </c>
    </row>
    <row r="29" spans="1:5" s="1" customFormat="1" ht="27" customHeight="1">
      <c r="A29" s="11" t="s">
        <v>137</v>
      </c>
      <c r="B29" s="11" t="s">
        <v>138</v>
      </c>
      <c r="C29" s="24">
        <v>14.069621</v>
      </c>
      <c r="D29" s="24"/>
      <c r="E29" s="24">
        <v>14.069621</v>
      </c>
    </row>
    <row r="30" spans="1:5" s="1" customFormat="1" ht="27" customHeight="1">
      <c r="A30" s="11" t="s">
        <v>139</v>
      </c>
      <c r="B30" s="11" t="s">
        <v>140</v>
      </c>
      <c r="C30" s="24">
        <v>22.8</v>
      </c>
      <c r="D30" s="24"/>
      <c r="E30" s="24">
        <v>22.8</v>
      </c>
    </row>
    <row r="31" spans="1:5" s="1" customFormat="1" ht="27" customHeight="1">
      <c r="A31" s="11" t="s">
        <v>141</v>
      </c>
      <c r="B31" s="11" t="s">
        <v>142</v>
      </c>
      <c r="C31" s="24">
        <v>9.39</v>
      </c>
      <c r="D31" s="24"/>
      <c r="E31" s="24">
        <v>9.39</v>
      </c>
    </row>
    <row r="32" spans="1:5" s="1" customFormat="1" ht="27" customHeight="1">
      <c r="A32" s="11" t="s">
        <v>143</v>
      </c>
      <c r="B32" s="11" t="s">
        <v>144</v>
      </c>
      <c r="C32" s="24">
        <v>11.66</v>
      </c>
      <c r="D32" s="24"/>
      <c r="E32" s="24">
        <v>11.66</v>
      </c>
    </row>
    <row r="33" spans="1:5" s="1" customFormat="1" ht="27" customHeight="1">
      <c r="A33" s="11" t="s">
        <v>145</v>
      </c>
      <c r="B33" s="11" t="s">
        <v>146</v>
      </c>
      <c r="C33" s="24">
        <v>3.258</v>
      </c>
      <c r="D33" s="24"/>
      <c r="E33" s="24">
        <v>3.258</v>
      </c>
    </row>
    <row r="34" spans="1:5" s="1" customFormat="1" ht="27" customHeight="1">
      <c r="A34" s="11" t="s">
        <v>147</v>
      </c>
      <c r="B34" s="11" t="s">
        <v>148</v>
      </c>
      <c r="C34" s="24">
        <v>1201.4461</v>
      </c>
      <c r="D34" s="24"/>
      <c r="E34" s="24"/>
    </row>
    <row r="35" spans="1:5" s="1" customFormat="1" ht="27" customHeight="1">
      <c r="A35" s="11" t="s">
        <v>149</v>
      </c>
      <c r="B35" s="11" t="s">
        <v>150</v>
      </c>
      <c r="C35" s="24">
        <v>11.8761</v>
      </c>
      <c r="D35" s="24">
        <v>11.8761</v>
      </c>
      <c r="E35" s="24"/>
    </row>
    <row r="36" spans="1:5" s="1" customFormat="1" ht="27" customHeight="1">
      <c r="A36" s="11" t="s">
        <v>151</v>
      </c>
      <c r="B36" s="11" t="s">
        <v>152</v>
      </c>
      <c r="C36" s="24">
        <v>5.92</v>
      </c>
      <c r="D36" s="24">
        <v>5.92</v>
      </c>
      <c r="E36" s="24"/>
    </row>
    <row r="37" spans="1:5" s="1" customFormat="1" ht="27" customHeight="1">
      <c r="A37" s="11" t="s">
        <v>153</v>
      </c>
      <c r="B37" s="11" t="s">
        <v>154</v>
      </c>
      <c r="C37" s="24">
        <v>1183.65</v>
      </c>
      <c r="D37" s="24">
        <v>1183.65</v>
      </c>
      <c r="E37" s="24"/>
    </row>
    <row r="38" spans="1:5" s="1" customFormat="1" ht="27" customHeight="1">
      <c r="A38" s="11" t="s">
        <v>155</v>
      </c>
      <c r="B38" s="11" t="s">
        <v>156</v>
      </c>
      <c r="C38" s="24">
        <v>80</v>
      </c>
      <c r="D38" s="24"/>
      <c r="E38" s="24">
        <v>80</v>
      </c>
    </row>
    <row r="39" spans="1:5" s="1" customFormat="1" ht="27" customHeight="1">
      <c r="A39" s="11" t="s">
        <v>157</v>
      </c>
      <c r="B39" s="11" t="s">
        <v>158</v>
      </c>
      <c r="C39" s="24">
        <v>80</v>
      </c>
      <c r="D39" s="24"/>
      <c r="E39" s="24">
        <v>80</v>
      </c>
    </row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39305555555555555" header="0.19652777777777777" footer="0.19652777777777777"/>
  <pageSetup fitToHeight="1" fitToWidth="1" horizontalDpi="300" verticalDpi="300" orientation="landscape" paperSize="9" scale="5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tabSelected="1" zoomScale="70" zoomScaleNormal="70" workbookViewId="0" topLeftCell="A1">
      <selection activeCell="B17" sqref="B17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  <col min="9" max="16384" width="9.140625" style="2" customWidth="1"/>
  </cols>
  <sheetData>
    <row r="1" spans="1:7" s="1" customFormat="1" ht="15.75">
      <c r="A1" s="16"/>
      <c r="G1" s="17"/>
    </row>
    <row r="2" spans="1:7" s="1" customFormat="1" ht="30" customHeight="1">
      <c r="A2" s="71" t="s">
        <v>159</v>
      </c>
      <c r="B2" s="71"/>
      <c r="C2" s="71"/>
      <c r="D2" s="71"/>
      <c r="E2" s="71"/>
      <c r="F2" s="71"/>
      <c r="G2" s="71"/>
    </row>
    <row r="3" spans="1:7" s="1" customFormat="1" ht="18" customHeight="1">
      <c r="A3" s="7" t="s">
        <v>1</v>
      </c>
      <c r="B3" s="7"/>
      <c r="C3" s="7"/>
      <c r="D3" s="7"/>
      <c r="E3" s="18"/>
      <c r="F3" s="18"/>
      <c r="G3" s="5" t="s">
        <v>2</v>
      </c>
    </row>
    <row r="4" spans="1:7" s="1" customFormat="1" ht="31.5" customHeight="1">
      <c r="A4" s="66" t="s">
        <v>160</v>
      </c>
      <c r="B4" s="66" t="s">
        <v>161</v>
      </c>
      <c r="C4" s="66" t="s">
        <v>29</v>
      </c>
      <c r="D4" s="69" t="s">
        <v>162</v>
      </c>
      <c r="E4" s="69" t="s">
        <v>163</v>
      </c>
      <c r="F4" s="69" t="s">
        <v>164</v>
      </c>
      <c r="G4" s="69" t="s">
        <v>165</v>
      </c>
    </row>
    <row r="5" spans="1:7" s="1" customFormat="1" ht="18" customHeight="1">
      <c r="A5" s="66"/>
      <c r="B5" s="66"/>
      <c r="C5" s="66"/>
      <c r="D5" s="69"/>
      <c r="E5" s="69"/>
      <c r="F5" s="69"/>
      <c r="G5" s="69"/>
    </row>
    <row r="6" spans="1:7" s="1" customFormat="1" ht="21.75" customHeight="1">
      <c r="A6" s="20" t="s">
        <v>43</v>
      </c>
      <c r="B6" s="20" t="s">
        <v>43</v>
      </c>
      <c r="C6" s="21">
        <v>1</v>
      </c>
      <c r="D6" s="21">
        <v>2</v>
      </c>
      <c r="E6" s="21">
        <v>3</v>
      </c>
      <c r="F6" s="21">
        <v>4</v>
      </c>
      <c r="G6" s="22">
        <v>5</v>
      </c>
    </row>
    <row r="7" spans="1:7" s="1" customFormat="1" ht="27.75" customHeight="1">
      <c r="A7" s="23"/>
      <c r="B7" s="23" t="s">
        <v>29</v>
      </c>
      <c r="C7" s="24">
        <v>9.63</v>
      </c>
      <c r="D7" s="24"/>
      <c r="E7" s="25">
        <v>0.24</v>
      </c>
      <c r="F7" s="24">
        <v>9.39</v>
      </c>
      <c r="G7" s="24"/>
    </row>
    <row r="8" spans="1:7" s="1" customFormat="1" ht="27.75" customHeight="1">
      <c r="A8" s="23" t="s">
        <v>166</v>
      </c>
      <c r="B8" s="23" t="s">
        <v>167</v>
      </c>
      <c r="C8" s="24">
        <v>9.63</v>
      </c>
      <c r="D8" s="24"/>
      <c r="E8" s="25">
        <v>0.24</v>
      </c>
      <c r="F8" s="24">
        <v>9.39</v>
      </c>
      <c r="G8" s="24"/>
    </row>
    <row r="9" s="1" customFormat="1" ht="14.25">
      <c r="A9" s="78" t="s">
        <v>172</v>
      </c>
    </row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sheetProtection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workbookViewId="0" topLeftCell="A1">
      <selection activeCell="C14" sqref="C14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  <col min="10" max="16384" width="9.140625" style="2" customWidth="1"/>
  </cols>
  <sheetData>
    <row r="1" spans="1:7" s="1" customFormat="1" ht="22.5" customHeight="1">
      <c r="A1" s="14"/>
      <c r="B1" s="4"/>
      <c r="C1" s="4"/>
      <c r="D1" s="75"/>
      <c r="E1" s="76"/>
      <c r="F1" s="4"/>
      <c r="G1" s="4"/>
    </row>
    <row r="2" spans="1:7" s="1" customFormat="1" ht="29.25" customHeight="1">
      <c r="A2" s="71" t="s">
        <v>168</v>
      </c>
      <c r="B2" s="71"/>
      <c r="C2" s="71"/>
      <c r="D2" s="71"/>
      <c r="E2" s="71"/>
      <c r="F2" s="6"/>
      <c r="G2" s="6"/>
    </row>
    <row r="3" spans="1:7" s="1" customFormat="1" ht="21" customHeight="1">
      <c r="A3" s="15" t="s">
        <v>1</v>
      </c>
      <c r="B3" s="8"/>
      <c r="C3" s="8"/>
      <c r="D3" s="8"/>
      <c r="E3" s="5" t="s">
        <v>2</v>
      </c>
      <c r="F3" s="4"/>
      <c r="G3" s="4"/>
    </row>
    <row r="4" spans="1:7" s="1" customFormat="1" ht="24.75" customHeight="1">
      <c r="A4" s="66" t="s">
        <v>69</v>
      </c>
      <c r="B4" s="66"/>
      <c r="C4" s="66" t="s">
        <v>89</v>
      </c>
      <c r="D4" s="66"/>
      <c r="E4" s="66"/>
      <c r="F4" s="4"/>
      <c r="G4" s="4"/>
    </row>
    <row r="5" spans="1:7" s="1" customFormat="1" ht="21" customHeight="1">
      <c r="A5" s="9" t="s">
        <v>72</v>
      </c>
      <c r="B5" s="9" t="s">
        <v>73</v>
      </c>
      <c r="C5" s="9" t="s">
        <v>29</v>
      </c>
      <c r="D5" s="9" t="s">
        <v>70</v>
      </c>
      <c r="E5" s="9" t="s">
        <v>71</v>
      </c>
      <c r="F5" s="4"/>
      <c r="G5" s="4"/>
    </row>
    <row r="6" spans="1:8" s="1" customFormat="1" ht="21" customHeight="1">
      <c r="A6" s="9" t="s">
        <v>43</v>
      </c>
      <c r="B6" s="9" t="s">
        <v>43</v>
      </c>
      <c r="C6" s="9">
        <v>1</v>
      </c>
      <c r="D6" s="9">
        <f>C6+1</f>
        <v>2</v>
      </c>
      <c r="E6" s="9">
        <f>D6+1</f>
        <v>3</v>
      </c>
      <c r="F6" s="4"/>
      <c r="G6" s="4"/>
      <c r="H6" s="10"/>
    </row>
    <row r="7" spans="1:7" s="1" customFormat="1" ht="27" customHeight="1">
      <c r="A7" s="11"/>
      <c r="B7" s="11"/>
      <c r="C7" s="12"/>
      <c r="D7" s="12"/>
      <c r="E7" s="12"/>
      <c r="F7" s="4"/>
      <c r="G7" s="4"/>
    </row>
    <row r="8" s="1" customFormat="1" ht="21" customHeight="1">
      <c r="A8" s="13" t="s">
        <v>169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4">
    <mergeCell ref="D1:E1"/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100" workbookViewId="0" topLeftCell="A1">
      <selection activeCell="B13" sqref="B1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  <col min="10" max="16384" width="9.140625" style="2" customWidth="1"/>
  </cols>
  <sheetData>
    <row r="1" spans="1:7" s="1" customFormat="1" ht="26.25" customHeight="1">
      <c r="A1" s="3"/>
      <c r="B1" s="4"/>
      <c r="C1" s="77"/>
      <c r="D1" s="77"/>
      <c r="E1" s="77"/>
      <c r="F1" s="4"/>
      <c r="G1" s="4"/>
    </row>
    <row r="2" spans="1:7" s="1" customFormat="1" ht="29.25" customHeight="1">
      <c r="A2" s="71" t="s">
        <v>170</v>
      </c>
      <c r="B2" s="71"/>
      <c r="C2" s="71"/>
      <c r="D2" s="71"/>
      <c r="E2" s="71"/>
      <c r="F2" s="6"/>
      <c r="G2" s="6"/>
    </row>
    <row r="3" spans="1:7" s="1" customFormat="1" ht="21" customHeight="1">
      <c r="A3" s="7" t="s">
        <v>1</v>
      </c>
      <c r="B3" s="8"/>
      <c r="C3" s="8"/>
      <c r="D3" s="8"/>
      <c r="E3" s="5" t="s">
        <v>2</v>
      </c>
      <c r="F3" s="4"/>
      <c r="G3" s="4"/>
    </row>
    <row r="4" spans="1:7" s="1" customFormat="1" ht="25.5" customHeight="1">
      <c r="A4" s="66" t="s">
        <v>69</v>
      </c>
      <c r="B4" s="66"/>
      <c r="C4" s="66" t="s">
        <v>89</v>
      </c>
      <c r="D4" s="66"/>
      <c r="E4" s="66"/>
      <c r="F4" s="4"/>
      <c r="G4" s="4"/>
    </row>
    <row r="5" spans="1:7" s="1" customFormat="1" ht="28.5" customHeight="1">
      <c r="A5" s="9" t="s">
        <v>72</v>
      </c>
      <c r="B5" s="9" t="s">
        <v>73</v>
      </c>
      <c r="C5" s="9" t="s">
        <v>29</v>
      </c>
      <c r="D5" s="9" t="s">
        <v>70</v>
      </c>
      <c r="E5" s="9" t="s">
        <v>71</v>
      </c>
      <c r="F5" s="4"/>
      <c r="G5" s="4"/>
    </row>
    <row r="6" spans="1:8" s="1" customFormat="1" ht="21" customHeight="1">
      <c r="A6" s="9" t="s">
        <v>43</v>
      </c>
      <c r="B6" s="9" t="s">
        <v>43</v>
      </c>
      <c r="C6" s="9">
        <v>1</v>
      </c>
      <c r="D6" s="9">
        <f>C6+1</f>
        <v>2</v>
      </c>
      <c r="E6" s="9">
        <f>D6+1</f>
        <v>3</v>
      </c>
      <c r="F6" s="4"/>
      <c r="G6" s="4"/>
      <c r="H6" s="10"/>
    </row>
    <row r="7" spans="1:7" s="1" customFormat="1" ht="27" customHeight="1">
      <c r="A7" s="11"/>
      <c r="B7" s="11"/>
      <c r="C7" s="12"/>
      <c r="D7" s="12"/>
      <c r="E7" s="12"/>
      <c r="F7" s="4"/>
      <c r="G7" s="4"/>
    </row>
    <row r="8" s="1" customFormat="1" ht="21" customHeight="1">
      <c r="A8" s="13" t="s">
        <v>171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4">
    <mergeCell ref="C1:E1"/>
    <mergeCell ref="A2:E2"/>
    <mergeCell ref="A4:B4"/>
    <mergeCell ref="C4:E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华青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dxq</dc:creator>
  <cp:keywords/>
  <dc:description/>
  <cp:lastModifiedBy>xtzj</cp:lastModifiedBy>
  <dcterms:created xsi:type="dcterms:W3CDTF">2022-01-13T16:44:44Z</dcterms:created>
  <dcterms:modified xsi:type="dcterms:W3CDTF">2023-04-06T06:36:21Z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E296A6E34E904B4286BB19D4C38774A1</vt:lpwstr>
  </property>
</Properties>
</file>