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预算绩效目标批复表" sheetId="12" r:id="rId12"/>
    <sheet name="预算信息公开情况反馈表" sheetId="13" r:id="rId13"/>
  </sheets>
  <definedNames>
    <definedName name="_xlnm.Print_Area" localSheetId="2">'部门收入总表'!$A$1:$O$41</definedName>
    <definedName name="_xlnm.Print_Area" localSheetId="3">'部门支出总表'!$A$1:$H$40</definedName>
    <definedName name="_xlnm.Print_Area" localSheetId="4">'财拨收支总表'!$A$1:$F$21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'收支预算总表'!$A$1:$D$23</definedName>
    <definedName name="_xlnm.Print_Area" localSheetId="6">'一般公共预算基本支出表'!$A$1:$E$64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<sst xmlns="http://schemas.openxmlformats.org/spreadsheetml/2006/main" count="466" uniqueCount="314">
  <si>
    <t>总计</t>
  </si>
  <si>
    <t>2020年部门预算表</t>
  </si>
  <si>
    <t>部门名称：</t>
  </si>
  <si>
    <t>南昌市体育局</t>
  </si>
  <si>
    <t>编制日期：</t>
  </si>
  <si>
    <t>2020年5月25日</t>
  </si>
  <si>
    <t>编制单位：</t>
  </si>
  <si>
    <t>南昌市财政局</t>
  </si>
  <si>
    <t>单位负责人签章：</t>
  </si>
  <si>
    <t>财务负责人签章：</t>
  </si>
  <si>
    <t>制表人签章：</t>
  </si>
  <si>
    <t>附件2：</t>
  </si>
  <si>
    <t>收支预算总表</t>
  </si>
  <si>
    <t>填报单位:203南昌市体育局（部门）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</si>
  <si>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</si>
  <si>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</si>
  <si>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</si>
  <si>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</si>
  <si>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</si>
  <si>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</si>
  <si>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</si>
  <si>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</si>
  <si>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</si>
  <si>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</si>
  <si>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</si>
  <si>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</si>
  <si>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</si>
  <si>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</si>
  <si>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</si>
  <si>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</si>
  <si>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</si>
  <si>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</si>
  <si>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</si>
  <si>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</si>
  <si>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</si>
  <si>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</si>
  <si>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</si>
  <si>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附件3：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</si>
  <si>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</si>
  <si>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</si>
  <si>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</si>
  <si>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</si>
  <si>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</si>
  <si>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</si>
  <si>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</si>
  <si>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</si>
  <si>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</si>
  <si>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</si>
  <si>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</si>
  <si>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</si>
  <si>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</si>
  <si>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</si>
  <si>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</si>
  <si>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</si>
  <si>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</si>
  <si>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</si>
  <si>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</si>
  <si>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</si>
  <si>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</si>
  <si>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03</t>
  </si>
  <si>
    <t>　体育</t>
  </si>
  <si>
    <t>　　2070301</t>
  </si>
  <si>
    <t>　　行政运行</t>
  </si>
  <si>
    <t>　　2070302</t>
  </si>
  <si>
    <t>　　一般行政管理事务</t>
  </si>
  <si>
    <t>　　2070304</t>
  </si>
  <si>
    <t>　　运动项目管理</t>
  </si>
  <si>
    <t>　　2070305</t>
  </si>
  <si>
    <t>　　体育竞赛</t>
  </si>
  <si>
    <t>　　2070307</t>
  </si>
  <si>
    <t>　　体育场馆</t>
  </si>
  <si>
    <t>　　2070399</t>
  </si>
  <si>
    <t>　　其他体育支出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</si>
  <si>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</si>
  <si>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</si>
  <si>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</si>
  <si>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</si>
  <si>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</si>
  <si>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</si>
  <si>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</si>
  <si>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</si>
  <si>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</si>
  <si>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</si>
  <si>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</si>
  <si>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</si>
  <si>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</si>
  <si>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</si>
  <si>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</si>
  <si>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</si>
  <si>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229</t>
  </si>
  <si>
    <t>其他支出</t>
  </si>
  <si>
    <t>　60</t>
  </si>
  <si>
    <t>　彩票公益金及对应专项债务收入安排的支出</t>
  </si>
  <si>
    <t>　　2296003</t>
  </si>
  <si>
    <t>　　用于体育事业的彩票公益金支出</t>
  </si>
  <si>
    <t>　　2296006</t>
  </si>
  <si>
    <t>　　用于残疾人事业的彩票公益金支出</t>
  </si>
  <si>
    <t>　99</t>
  </si>
  <si>
    <t>　其他支出</t>
  </si>
  <si>
    <t>　　2299901</t>
  </si>
  <si>
    <t>　　其他支出</t>
  </si>
  <si>
    <t>附件:4</t>
  </si>
  <si>
    <t>附件4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</si>
  <si>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</si>
  <si>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</si>
  <si>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</si>
  <si>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</si>
  <si>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</si>
  <si>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</si>
  <si>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</si>
  <si>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</si>
  <si>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</si>
  <si>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附件5</t>
  </si>
  <si>
    <t>财政拨款收支总表</t>
  </si>
  <si>
    <t xml:space="preserve">填报单位:203南昌市体育局（部门） 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</si>
  <si>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</si>
  <si>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</si>
  <si>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</si>
  <si>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</si>
  <si>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</si>
  <si>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</si>
  <si>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</si>
  <si>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</si>
  <si>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</si>
  <si>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</si>
  <si>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</si>
  <si>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</si>
  <si>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</si>
  <si>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</si>
  <si>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附件6</t>
  </si>
  <si>
    <t>一般公共预算支出表</t>
  </si>
  <si>
    <t>2020年预算数</t>
  </si>
  <si>
    <t>附件7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</si>
  <si>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</si>
  <si>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</si>
  <si>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</si>
  <si>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</si>
  <si>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</si>
  <si>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</si>
  <si>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</si>
  <si>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</si>
  <si>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</si>
  <si>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</si>
  <si>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</si>
  <si>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</si>
  <si>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</si>
  <si>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</si>
  <si>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</si>
  <si>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</si>
  <si>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</si>
  <si>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</si>
  <si>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</si>
  <si>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</si>
  <si>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</si>
  <si>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</si>
  <si>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3010701</t>
  </si>
  <si>
    <t>　中小学教师绩效工资</t>
  </si>
  <si>
    <t>3010702</t>
  </si>
  <si>
    <t>　绩效工资基本标准线部分</t>
  </si>
  <si>
    <t>3010703</t>
  </si>
  <si>
    <t>　绩效工资超基本标准线部分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</si>
  <si>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</si>
  <si>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</si>
  <si>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</si>
  <si>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</si>
  <si>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</si>
  <si>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</si>
  <si>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</si>
  <si>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</si>
  <si>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</si>
  <si>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</si>
  <si>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</si>
  <si>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</si>
  <si>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</si>
  <si>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</si>
  <si>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</si>
  <si>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</si>
  <si>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</si>
  <si>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</si>
  <si>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</si>
  <si>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</si>
  <si>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</si>
  <si>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</si>
  <si>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</si>
  <si>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</si>
  <si>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</si>
  <si>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</si>
  <si>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</si>
  <si>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</si>
  <si>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</si>
  <si>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</si>
  <si>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</si>
  <si>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</si>
  <si>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</si>
  <si>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</si>
  <si>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</si>
  <si>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</si>
  <si>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</si>
  <si>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</si>
  <si>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</si>
  <si>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</si>
  <si>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</si>
  <si>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</si>
  <si>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</si>
  <si>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</si>
  <si>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</si>
  <si>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</si>
  <si>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</si>
  <si>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</si>
  <si>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</si>
  <si>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</si>
  <si>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</si>
  <si>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</si>
  <si>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</si>
  <si>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</si>
  <si>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</si>
  <si>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</si>
  <si>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</si>
  <si>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</si>
  <si>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</si>
  <si>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</si>
  <si>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</si>
  <si>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</si>
  <si>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</si>
  <si>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</si>
  <si>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30308</t>
  </si>
  <si>
    <t>　助学金</t>
  </si>
  <si>
    <r>
      <t>附件</t>
    </r>
    <r>
      <rPr>
        <sz val="10"/>
        <rFont val="Arial"/>
        <family val="2"/>
      </rPr>
      <t>8</t>
    </r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</si>
  <si>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</si>
  <si>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</si>
  <si>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</si>
  <si>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</si>
  <si>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</si>
  <si>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</si>
  <si>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</si>
  <si>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</si>
  <si>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南昌市体育局（部门）</t>
  </si>
  <si>
    <t>附件9</t>
  </si>
  <si>
    <t>政府性基金预算支出表</t>
  </si>
  <si>
    <t>支出预算总表</t>
  </si>
  <si>
    <t>科目名称</t>
  </si>
  <si>
    <t>财政拨款预算表</t>
  </si>
  <si>
    <t>附件10：</t>
  </si>
  <si>
    <t>预算绩效目标批复表</t>
  </si>
  <si>
    <t>项目
基本
情况</t>
  </si>
  <si>
    <t>项目单位</t>
  </si>
  <si>
    <t>项目名称</t>
  </si>
  <si>
    <t>全民健身活动</t>
  </si>
  <si>
    <t>申报金额（万元）</t>
  </si>
  <si>
    <t>项目负责人</t>
  </si>
  <si>
    <t>罗晓云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</si>
  <si>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</si>
  <si>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</si>
  <si>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</si>
  <si>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</si>
  <si>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</si>
  <si>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</si>
  <si>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</si>
  <si>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</si>
  <si>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</si>
  <si>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采购10条健身路径</t>
  </si>
  <si>
    <t>质量指标</t>
  </si>
  <si>
    <t>全民健身设施验收合格率</t>
  </si>
  <si>
    <t>时效指标</t>
  </si>
  <si>
    <t>2020年1-9月健身路径完成数</t>
  </si>
  <si>
    <t>3条</t>
  </si>
  <si>
    <t>2020年10-12月健身路径完成数</t>
  </si>
  <si>
    <t>7条</t>
  </si>
  <si>
    <t>成本指标</t>
  </si>
  <si>
    <t>符合政府法要求，先期对采购市场价格进行摸底，在采购过程中力争节支率越多越好</t>
  </si>
  <si>
    <t>≤158.2万元</t>
  </si>
  <si>
    <t>效益指标</t>
  </si>
  <si>
    <t>经济效益</t>
  </si>
  <si>
    <t>无</t>
  </si>
  <si>
    <t>社会效益</t>
  </si>
  <si>
    <t>免费开放的全民健身路径惠及市民</t>
  </si>
  <si>
    <t>≥100万人</t>
  </si>
  <si>
    <t>环境效益</t>
  </si>
  <si>
    <t>可持续效益</t>
  </si>
  <si>
    <t>使用年限</t>
  </si>
  <si>
    <t>≥10</t>
  </si>
  <si>
    <t>满意度
指标</t>
  </si>
  <si>
    <t>服务对象
满意度</t>
  </si>
  <si>
    <t>公众满意度</t>
  </si>
  <si>
    <t>≥90%</t>
  </si>
  <si>
    <t>审核 意见</t>
  </si>
  <si>
    <t>项目主管部门       审核意见（盖章）</t>
  </si>
  <si>
    <t>财政绩效部门       审核意见（盖章）</t>
  </si>
  <si>
    <t>附件11：</t>
  </si>
  <si>
    <t>预算信息公开情况反馈表</t>
  </si>
  <si>
    <t>填报单位：</t>
  </si>
  <si>
    <t>填报时间：</t>
  </si>
  <si>
    <t>统计内容</t>
  </si>
  <si>
    <t>主要情况</t>
  </si>
  <si>
    <t>填表说明</t>
  </si>
  <si>
    <t>备注</t>
  </si>
  <si>
    <t>一．部门预算公开情况</t>
  </si>
  <si>
    <t>是否向社会公开了
当年部门预算信息</t>
  </si>
  <si>
    <t>是</t>
  </si>
  <si>
    <t>填“是”/
“否”</t>
  </si>
  <si>
    <t>如已公开，公开的主要内容</t>
  </si>
  <si>
    <t>南昌市体育局概况，南昌市体育局2020年部门预算情况说明，南昌市体育局2020年部门预算表。</t>
  </si>
  <si>
    <t>简述</t>
  </si>
  <si>
    <t>如未公开，未公开的主要原因</t>
  </si>
  <si>
    <t>二．部门预算公开渠道</t>
  </si>
  <si>
    <t>南昌市体育局官网http://tyj.nc.gov.cn/</t>
  </si>
  <si>
    <t>填网站名称
和网址</t>
  </si>
  <si>
    <t>×</t>
  </si>
  <si>
    <t>三．部门预算公开时间</t>
  </si>
  <si>
    <t>2020年
6月5日</t>
  </si>
  <si>
    <t>四．关于部门预算公开的
　　意见和建议</t>
  </si>
  <si>
    <t>五．其他需要说明的情况</t>
  </si>
  <si>
    <t>单位负责人：</t>
  </si>
  <si>
    <t>经办人：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</si>
</sst>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_);\(#,##0\)"/>
    <numFmt numFmtId="181" formatCode="#,##0.0000"/>
  </numFmts>
  <fonts count="5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黑体"/>
      <family val="3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" fontId="7" fillId="0" borderId="19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1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180" fontId="7" fillId="0" borderId="26" xfId="0" applyNumberFormat="1" applyFont="1" applyBorder="1" applyAlignment="1" applyProtection="1">
      <alignment horizontal="center" vertical="center" wrapText="1"/>
      <protection/>
    </xf>
    <xf numFmtId="180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7" fillId="0" borderId="11" xfId="0" applyNumberFormat="1" applyFont="1" applyBorder="1" applyAlignment="1" applyProtection="1">
      <alignment horizontal="left" vertical="center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1" fontId="11" fillId="3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4" fontId="7" fillId="0" borderId="18" xfId="0" applyNumberFormat="1" applyFont="1" applyBorder="1" applyAlignment="1" applyProtection="1">
      <alignment horizontal="left" vertical="center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/>
      <protection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left" vertical="center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left" vertical="center"/>
      <protection/>
    </xf>
    <xf numFmtId="4" fontId="7" fillId="0" borderId="20" xfId="0" applyNumberFormat="1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4" fontId="17" fillId="0" borderId="19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9" fillId="35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J17" sqref="J17"/>
    </sheetView>
  </sheetViews>
  <sheetFormatPr defaultColWidth="8.00390625" defaultRowHeight="12.75"/>
  <cols>
    <col min="1" max="16384" width="9.140625" style="0" customWidth="1"/>
  </cols>
  <sheetData>
    <row r="1" spans="1:21" ht="12.75" customHeight="1">
      <c r="A1" s="66"/>
      <c r="T1" s="52"/>
      <c r="U1" s="131" t="s">
        <v>0</v>
      </c>
    </row>
    <row r="2" ht="42" customHeight="1">
      <c r="T2" s="52"/>
    </row>
    <row r="3" spans="1:20" ht="61.5" customHeight="1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52"/>
      <c r="T3" s="52"/>
    </row>
    <row r="4" spans="2:19" ht="38.25" customHeight="1">
      <c r="B4" s="122"/>
      <c r="C4" s="122"/>
      <c r="D4" s="122"/>
      <c r="E4" s="122"/>
      <c r="F4" s="123"/>
      <c r="G4" s="123"/>
      <c r="H4" s="122"/>
      <c r="I4" s="122"/>
      <c r="J4" s="122"/>
      <c r="K4" s="122"/>
      <c r="L4" s="122"/>
      <c r="M4" s="122"/>
      <c r="N4" s="122"/>
      <c r="O4" s="122"/>
      <c r="P4" s="122"/>
      <c r="Q4" s="52"/>
      <c r="R4" s="52"/>
      <c r="S4" s="52"/>
    </row>
    <row r="5" spans="1:17" ht="12.75" customHeight="1">
      <c r="A5" s="52"/>
      <c r="B5" s="52"/>
      <c r="F5" s="52"/>
      <c r="G5" s="52"/>
      <c r="J5" s="52"/>
      <c r="K5" s="52"/>
      <c r="L5" s="52"/>
      <c r="Q5" s="52"/>
    </row>
    <row r="6" spans="2:17" ht="25.5" customHeight="1">
      <c r="B6" s="52"/>
      <c r="F6" s="49" t="s">
        <v>2</v>
      </c>
      <c r="G6" s="49"/>
      <c r="H6" s="124" t="s">
        <v>3</v>
      </c>
      <c r="I6" s="127"/>
      <c r="J6" s="127"/>
      <c r="K6" s="128"/>
      <c r="L6" s="127"/>
      <c r="M6" s="128"/>
      <c r="Q6" s="52"/>
    </row>
    <row r="7" spans="2:13" ht="12.75" customHeight="1">
      <c r="B7" s="52"/>
      <c r="C7" s="52"/>
      <c r="F7" s="49"/>
      <c r="G7" s="49"/>
      <c r="H7" s="49"/>
      <c r="I7" s="49"/>
      <c r="J7" s="49"/>
      <c r="K7" s="49"/>
      <c r="L7" s="49"/>
      <c r="M7" s="49"/>
    </row>
    <row r="8" spans="3:13" ht="12.75" customHeight="1">
      <c r="C8" s="52"/>
      <c r="F8" s="49"/>
      <c r="G8" s="49"/>
      <c r="H8" s="49"/>
      <c r="I8" s="49"/>
      <c r="J8" s="49"/>
      <c r="K8" s="49"/>
      <c r="L8" s="49"/>
      <c r="M8" s="49"/>
    </row>
    <row r="9" spans="3:255" ht="12.75" customHeight="1">
      <c r="C9" s="52"/>
      <c r="D9" s="52"/>
      <c r="F9" s="49"/>
      <c r="G9" s="49"/>
      <c r="H9" s="49"/>
      <c r="I9" s="49"/>
      <c r="J9" s="49"/>
      <c r="K9" s="49"/>
      <c r="L9" s="49"/>
      <c r="M9" s="49"/>
      <c r="IS9" s="52"/>
      <c r="IT9" s="52"/>
      <c r="IU9" s="132"/>
    </row>
    <row r="10" spans="4:255" ht="24.75" customHeight="1">
      <c r="D10" s="52"/>
      <c r="F10" s="124" t="s">
        <v>4</v>
      </c>
      <c r="G10" s="49"/>
      <c r="H10" s="125" t="s">
        <v>5</v>
      </c>
      <c r="I10" s="49"/>
      <c r="J10" s="49"/>
      <c r="K10" s="49"/>
      <c r="L10" s="49"/>
      <c r="M10" s="49"/>
      <c r="IS10" s="52"/>
      <c r="IU10" s="52"/>
    </row>
    <row r="11" spans="6:255" ht="12.75" customHeight="1">
      <c r="F11" s="49"/>
      <c r="G11" s="49"/>
      <c r="H11" s="49"/>
      <c r="I11" s="49"/>
      <c r="J11" s="49"/>
      <c r="K11" s="49"/>
      <c r="L11" s="49"/>
      <c r="M11" s="49"/>
      <c r="IS11" s="52"/>
      <c r="IU11" s="52"/>
    </row>
    <row r="12" spans="6:256" ht="12.75" customHeight="1">
      <c r="F12" s="49"/>
      <c r="G12" s="49"/>
      <c r="H12" s="49"/>
      <c r="I12" s="49"/>
      <c r="J12" s="49"/>
      <c r="K12" s="49"/>
      <c r="L12" s="49"/>
      <c r="M12" s="49"/>
      <c r="IU12" s="52"/>
      <c r="IV12" s="52"/>
    </row>
    <row r="13" spans="6:256" ht="24.75" customHeight="1">
      <c r="F13" s="49" t="s">
        <v>6</v>
      </c>
      <c r="G13" s="49"/>
      <c r="H13" s="124" t="s">
        <v>7</v>
      </c>
      <c r="I13" s="127"/>
      <c r="J13" s="127"/>
      <c r="K13" s="128"/>
      <c r="L13" s="128"/>
      <c r="M13" s="128"/>
      <c r="IV13" s="52"/>
    </row>
    <row r="14" spans="9:256" ht="12.75" customHeight="1">
      <c r="I14" s="52"/>
      <c r="J14" s="52"/>
      <c r="K14" s="52"/>
      <c r="IV14" s="52"/>
    </row>
    <row r="15" spans="9:256" ht="32.25" customHeight="1">
      <c r="I15" s="52"/>
      <c r="K15" s="52"/>
      <c r="IV15" s="52"/>
    </row>
    <row r="16" ht="12.75" customHeight="1">
      <c r="K16" s="52"/>
    </row>
    <row r="17" spans="1:15" ht="31.5" customHeight="1">
      <c r="A17" s="126" t="s">
        <v>8</v>
      </c>
      <c r="B17" s="126"/>
      <c r="C17" s="126"/>
      <c r="D17" s="126"/>
      <c r="E17" s="53"/>
      <c r="F17" s="126"/>
      <c r="G17" s="126" t="s">
        <v>9</v>
      </c>
      <c r="H17" s="126"/>
      <c r="I17" s="53"/>
      <c r="J17" s="126"/>
      <c r="K17" s="126"/>
      <c r="L17" s="126"/>
      <c r="M17" s="126" t="s">
        <v>10</v>
      </c>
      <c r="N17" s="126"/>
      <c r="O17" s="129"/>
    </row>
    <row r="18" ht="12.75" customHeight="1"/>
    <row r="19" ht="16.5" customHeight="1"/>
    <row r="20" ht="12.75" customHeight="1">
      <c r="J20" s="49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130"/>
    </row>
  </sheetData>
  <sheetProtection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42" t="s">
        <v>239</v>
      </c>
      <c r="B2" s="42"/>
      <c r="C2" s="42"/>
    </row>
    <row r="3" ht="17.25" customHeight="1"/>
    <row r="4" spans="1:3" ht="15.75" customHeight="1">
      <c r="A4" s="43" t="s">
        <v>240</v>
      </c>
      <c r="B4" s="44" t="s">
        <v>41</v>
      </c>
      <c r="C4" s="44" t="s">
        <v>33</v>
      </c>
    </row>
    <row r="5" spans="1:3" ht="19.5" customHeight="1">
      <c r="A5" s="43"/>
      <c r="B5" s="44"/>
      <c r="C5" s="44"/>
    </row>
    <row r="6" spans="1:3" ht="22.5" customHeight="1">
      <c r="A6" s="45" t="s">
        <v>55</v>
      </c>
      <c r="B6" s="45">
        <v>1</v>
      </c>
      <c r="C6" s="45">
        <v>2</v>
      </c>
    </row>
    <row r="7" spans="1:6" ht="27.75" customHeight="1">
      <c r="A7" s="46" t="s">
        <v>41</v>
      </c>
      <c r="B7" s="47">
        <v>7716.58</v>
      </c>
      <c r="C7" s="54"/>
      <c r="D7" s="52"/>
      <c r="F7" s="49"/>
    </row>
    <row r="8" spans="1:3" ht="27.75" customHeight="1">
      <c r="A8" s="46" t="s">
        <v>58</v>
      </c>
      <c r="B8" s="47">
        <v>5742.4</v>
      </c>
      <c r="C8" s="54"/>
    </row>
    <row r="9" spans="1:3" ht="27.75" customHeight="1">
      <c r="A9" s="46" t="s">
        <v>74</v>
      </c>
      <c r="B9" s="47">
        <v>222.89</v>
      </c>
      <c r="C9" s="54"/>
    </row>
    <row r="10" spans="1:3" ht="27.75" customHeight="1">
      <c r="A10" s="46" t="s">
        <v>82</v>
      </c>
      <c r="B10" s="47">
        <v>211.49</v>
      </c>
      <c r="C10" s="54"/>
    </row>
    <row r="11" spans="1:3" ht="27.75" customHeight="1">
      <c r="A11" s="46" t="s">
        <v>90</v>
      </c>
      <c r="B11" s="47">
        <v>1539.8</v>
      </c>
      <c r="C11" s="54"/>
    </row>
    <row r="12" spans="1:5" ht="27.75" customHeight="1">
      <c r="A12" s="55"/>
      <c r="B12" s="52"/>
      <c r="C12" s="52"/>
      <c r="E12" s="52"/>
    </row>
    <row r="13" spans="1:3" ht="27.75" customHeight="1">
      <c r="A13" s="55"/>
      <c r="B13" s="52"/>
      <c r="C13" s="52"/>
    </row>
    <row r="14" spans="1:4" ht="27.75" customHeight="1">
      <c r="A14" s="56"/>
      <c r="B14" s="52"/>
      <c r="C14" s="52"/>
      <c r="D14" s="52"/>
    </row>
    <row r="15" spans="1:3" ht="27.75" customHeight="1">
      <c r="A15" s="56"/>
      <c r="C15" s="52"/>
    </row>
    <row r="16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workbookViewId="0" topLeftCell="A1">
      <selection activeCell="B18" sqref="B18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42" t="s">
        <v>241</v>
      </c>
      <c r="B2" s="42"/>
      <c r="C2" s="42"/>
      <c r="D2" s="42"/>
    </row>
    <row r="3" ht="17.25" customHeight="1"/>
    <row r="4" spans="1:4" ht="21.75" customHeight="1">
      <c r="A4" s="43" t="s">
        <v>240</v>
      </c>
      <c r="B4" s="44" t="s">
        <v>43</v>
      </c>
      <c r="C4" s="44" t="s">
        <v>116</v>
      </c>
      <c r="D4" s="44" t="s">
        <v>117</v>
      </c>
    </row>
    <row r="5" spans="1:4" ht="47.25" customHeight="1">
      <c r="A5" s="43"/>
      <c r="B5" s="44"/>
      <c r="C5" s="44"/>
      <c r="D5" s="44"/>
    </row>
    <row r="6" spans="1:4" ht="22.5" customHeight="1">
      <c r="A6" s="45" t="s">
        <v>55</v>
      </c>
      <c r="B6" s="45">
        <v>1</v>
      </c>
      <c r="C6" s="45">
        <v>2</v>
      </c>
      <c r="D6" s="45">
        <v>3</v>
      </c>
    </row>
    <row r="7" spans="1:4" ht="27.75" customHeight="1">
      <c r="A7" s="46" t="s">
        <v>56</v>
      </c>
      <c r="B7" s="47">
        <v>5043.9</v>
      </c>
      <c r="C7" s="48">
        <v>5043.9</v>
      </c>
      <c r="D7" s="47"/>
    </row>
    <row r="8" spans="1:4" ht="27.75" customHeight="1">
      <c r="A8" s="46" t="s">
        <v>58</v>
      </c>
      <c r="B8" s="47">
        <v>4611.86</v>
      </c>
      <c r="C8" s="48">
        <v>4611.86</v>
      </c>
      <c r="D8" s="47"/>
    </row>
    <row r="9" spans="1:4" ht="27.75" customHeight="1">
      <c r="A9" s="46" t="s">
        <v>74</v>
      </c>
      <c r="B9" s="47">
        <v>222.89</v>
      </c>
      <c r="C9" s="48">
        <v>222.89</v>
      </c>
      <c r="D9" s="47"/>
    </row>
    <row r="10" spans="1:4" ht="27.75" customHeight="1">
      <c r="A10" s="46" t="s">
        <v>82</v>
      </c>
      <c r="B10" s="47">
        <v>209.15</v>
      </c>
      <c r="C10" s="48">
        <v>209.15</v>
      </c>
      <c r="D10" s="47"/>
    </row>
    <row r="11" spans="1:8" ht="27.75" customHeight="1">
      <c r="A11" s="49"/>
      <c r="B11" s="50"/>
      <c r="C11" s="50"/>
      <c r="D11" s="50"/>
      <c r="E11" s="51"/>
      <c r="H11" s="51"/>
    </row>
    <row r="12" spans="1:4" ht="27.75" customHeight="1">
      <c r="A12" s="52"/>
      <c r="B12" s="51"/>
      <c r="C12" s="53"/>
      <c r="D12" s="51"/>
    </row>
    <row r="13" spans="1:8" ht="27.75" customHeight="1">
      <c r="A13" s="52"/>
      <c r="B13" s="51"/>
      <c r="C13" s="51"/>
      <c r="D13" s="51"/>
      <c r="E13" s="51"/>
      <c r="F13" s="53"/>
      <c r="G13" s="53"/>
      <c r="H13" s="53"/>
    </row>
    <row r="14" spans="1:7" ht="27.75" customHeight="1">
      <c r="A14" s="52"/>
      <c r="C14" s="51"/>
      <c r="D14" s="51"/>
      <c r="E14" s="51"/>
      <c r="F14" s="53"/>
      <c r="G14" s="53"/>
    </row>
    <row r="15" ht="27.75" customHeight="1">
      <c r="C15" s="52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100" workbookViewId="0" topLeftCell="A1">
      <selection activeCell="Q14" sqref="Q14"/>
    </sheetView>
  </sheetViews>
  <sheetFormatPr defaultColWidth="9.140625" defaultRowHeight="12.75"/>
  <cols>
    <col min="1" max="1" width="7.421875" style="17" customWidth="1"/>
    <col min="2" max="2" width="10.8515625" style="15" customWidth="1"/>
    <col min="3" max="4" width="11.8515625" style="15" customWidth="1"/>
    <col min="5" max="5" width="14.140625" style="15" customWidth="1"/>
    <col min="6" max="6" width="16.00390625" style="15" customWidth="1"/>
    <col min="7" max="7" width="13.7109375" style="15" customWidth="1"/>
    <col min="8" max="8" width="19.28125" style="15" customWidth="1"/>
    <col min="9" max="16384" width="9.140625" style="15" customWidth="1"/>
  </cols>
  <sheetData>
    <row r="1" spans="1:2" s="15" customFormat="1" ht="27.75" customHeight="1">
      <c r="A1" s="18" t="s">
        <v>242</v>
      </c>
      <c r="B1" s="19"/>
    </row>
    <row r="2" spans="1:8" s="15" customFormat="1" ht="22.5" customHeight="1">
      <c r="A2" s="20" t="s">
        <v>243</v>
      </c>
      <c r="B2" s="20"/>
      <c r="C2" s="20"/>
      <c r="D2" s="20"/>
      <c r="E2" s="20"/>
      <c r="F2" s="20"/>
      <c r="G2" s="20"/>
      <c r="H2" s="20"/>
    </row>
    <row r="3" s="15" customFormat="1" ht="15" customHeight="1">
      <c r="A3" s="17"/>
    </row>
    <row r="4" spans="1:8" s="16" customFormat="1" ht="39.75" customHeight="1">
      <c r="A4" s="21" t="s">
        <v>244</v>
      </c>
      <c r="B4" s="22" t="s">
        <v>245</v>
      </c>
      <c r="C4" s="23" t="s">
        <v>3</v>
      </c>
      <c r="D4" s="24"/>
      <c r="E4" s="25"/>
      <c r="F4" s="22" t="s">
        <v>246</v>
      </c>
      <c r="G4" s="23" t="s">
        <v>247</v>
      </c>
      <c r="H4" s="25"/>
    </row>
    <row r="5" spans="1:8" s="15" customFormat="1" ht="39.75" customHeight="1">
      <c r="A5" s="26"/>
      <c r="B5" s="22" t="s">
        <v>248</v>
      </c>
      <c r="C5" s="23">
        <v>158.2</v>
      </c>
      <c r="D5" s="25"/>
      <c r="E5" s="22" t="s">
        <v>249</v>
      </c>
      <c r="F5" s="27" t="s">
        <v>250</v>
      </c>
      <c r="G5" s="22" t="s">
        <v>251</v>
      </c>
      <c r="H5" s="27">
        <v>83986915</v>
      </c>
    </row>
    <row r="6" spans="1:8" s="15" customFormat="1" ht="39.75" customHeight="1">
      <c r="A6" s="28" t="s">
        <v>252</v>
      </c>
      <c r="B6" s="22" t="s">
        <v>253</v>
      </c>
      <c r="C6" s="22" t="s">
        <v>254</v>
      </c>
      <c r="D6" s="29" t="s">
        <v>255</v>
      </c>
      <c r="E6" s="30"/>
      <c r="F6" s="31"/>
      <c r="G6" s="22" t="s">
        <v>256</v>
      </c>
      <c r="H6" s="22" t="s">
        <v>257</v>
      </c>
    </row>
    <row r="7" spans="1:8" s="15" customFormat="1" ht="33" customHeight="1">
      <c r="A7" s="32"/>
      <c r="B7" s="33" t="s">
        <v>258</v>
      </c>
      <c r="C7" s="33" t="s">
        <v>259</v>
      </c>
      <c r="D7" s="23" t="s">
        <v>260</v>
      </c>
      <c r="E7" s="24"/>
      <c r="F7" s="25"/>
      <c r="G7" s="27">
        <v>10</v>
      </c>
      <c r="H7" s="27"/>
    </row>
    <row r="8" spans="1:8" s="15" customFormat="1" ht="33" customHeight="1">
      <c r="A8" s="32"/>
      <c r="B8" s="34"/>
      <c r="C8" s="33" t="s">
        <v>261</v>
      </c>
      <c r="D8" s="23" t="s">
        <v>262</v>
      </c>
      <c r="E8" s="24"/>
      <c r="F8" s="25"/>
      <c r="G8" s="35">
        <v>1</v>
      </c>
      <c r="H8" s="27"/>
    </row>
    <row r="9" spans="1:8" s="15" customFormat="1" ht="33" customHeight="1">
      <c r="A9" s="32"/>
      <c r="B9" s="34"/>
      <c r="C9" s="36" t="s">
        <v>263</v>
      </c>
      <c r="D9" s="23" t="s">
        <v>264</v>
      </c>
      <c r="E9" s="24"/>
      <c r="F9" s="25"/>
      <c r="G9" s="37" t="s">
        <v>265</v>
      </c>
      <c r="H9" s="27"/>
    </row>
    <row r="10" spans="1:8" s="15" customFormat="1" ht="33" customHeight="1">
      <c r="A10" s="32"/>
      <c r="B10" s="34"/>
      <c r="C10" s="38"/>
      <c r="D10" s="23" t="s">
        <v>266</v>
      </c>
      <c r="E10" s="24"/>
      <c r="F10" s="25"/>
      <c r="G10" s="27" t="s">
        <v>267</v>
      </c>
      <c r="H10" s="27"/>
    </row>
    <row r="11" spans="1:8" s="15" customFormat="1" ht="42" customHeight="1">
      <c r="A11" s="32"/>
      <c r="B11" s="34"/>
      <c r="C11" s="33" t="s">
        <v>268</v>
      </c>
      <c r="D11" s="23" t="s">
        <v>269</v>
      </c>
      <c r="E11" s="24"/>
      <c r="F11" s="25"/>
      <c r="G11" s="27" t="s">
        <v>270</v>
      </c>
      <c r="H11" s="27"/>
    </row>
    <row r="12" spans="1:8" s="15" customFormat="1" ht="33" customHeight="1">
      <c r="A12" s="32"/>
      <c r="B12" s="33" t="s">
        <v>271</v>
      </c>
      <c r="C12" s="33" t="s">
        <v>272</v>
      </c>
      <c r="D12" s="23" t="s">
        <v>273</v>
      </c>
      <c r="E12" s="24"/>
      <c r="F12" s="25"/>
      <c r="G12" s="27"/>
      <c r="H12" s="27"/>
    </row>
    <row r="13" spans="1:8" s="15" customFormat="1" ht="33" customHeight="1">
      <c r="A13" s="32"/>
      <c r="B13" s="34"/>
      <c r="C13" s="33" t="s">
        <v>274</v>
      </c>
      <c r="D13" s="23" t="s">
        <v>275</v>
      </c>
      <c r="E13" s="24"/>
      <c r="F13" s="25"/>
      <c r="G13" s="27" t="s">
        <v>276</v>
      </c>
      <c r="H13" s="27"/>
    </row>
    <row r="14" spans="1:8" s="15" customFormat="1" ht="33" customHeight="1">
      <c r="A14" s="32"/>
      <c r="B14" s="34"/>
      <c r="C14" s="33" t="s">
        <v>277</v>
      </c>
      <c r="D14" s="23" t="s">
        <v>273</v>
      </c>
      <c r="E14" s="24"/>
      <c r="F14" s="25"/>
      <c r="G14" s="27"/>
      <c r="H14" s="27"/>
    </row>
    <row r="15" spans="1:8" s="15" customFormat="1" ht="33" customHeight="1">
      <c r="A15" s="32"/>
      <c r="B15" s="34"/>
      <c r="C15" s="33" t="s">
        <v>278</v>
      </c>
      <c r="D15" s="23" t="s">
        <v>279</v>
      </c>
      <c r="E15" s="24"/>
      <c r="F15" s="25"/>
      <c r="G15" s="27" t="s">
        <v>280</v>
      </c>
      <c r="H15" s="27"/>
    </row>
    <row r="16" spans="1:8" s="15" customFormat="1" ht="33" customHeight="1">
      <c r="A16" s="32"/>
      <c r="B16" s="34" t="s">
        <v>281</v>
      </c>
      <c r="C16" s="34" t="s">
        <v>282</v>
      </c>
      <c r="D16" s="23" t="s">
        <v>283</v>
      </c>
      <c r="E16" s="24"/>
      <c r="F16" s="25"/>
      <c r="G16" s="27" t="s">
        <v>284</v>
      </c>
      <c r="H16" s="27"/>
    </row>
    <row r="17" spans="1:8" ht="97.5" customHeight="1">
      <c r="A17" s="39" t="s">
        <v>285</v>
      </c>
      <c r="B17" s="40" t="s">
        <v>286</v>
      </c>
      <c r="C17" s="40"/>
      <c r="D17" s="41"/>
      <c r="E17" s="41"/>
      <c r="F17" s="41"/>
      <c r="G17" s="41"/>
      <c r="H17" s="41"/>
    </row>
    <row r="18" spans="1:8" ht="97.5" customHeight="1">
      <c r="A18" s="39"/>
      <c r="B18" s="40" t="s">
        <v>287</v>
      </c>
      <c r="C18" s="40"/>
      <c r="D18" s="41"/>
      <c r="E18" s="41"/>
      <c r="F18" s="41"/>
      <c r="G18" s="41"/>
      <c r="H18" s="41"/>
    </row>
  </sheetData>
  <sheetProtection/>
  <mergeCells count="26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B17:C17"/>
    <mergeCell ref="D17:H17"/>
    <mergeCell ref="B18:C18"/>
    <mergeCell ref="D18:H18"/>
    <mergeCell ref="A4:A5"/>
    <mergeCell ref="A6:A16"/>
    <mergeCell ref="A17:A18"/>
    <mergeCell ref="B7:B11"/>
    <mergeCell ref="B12:B15"/>
    <mergeCell ref="C9:C10"/>
  </mergeCells>
  <printOptions/>
  <pageMargins left="0.75" right="0.75" top="1" bottom="1" header="0.5" footer="0.5"/>
  <pageSetup fitToHeight="0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7">
      <selection activeCell="B10" sqref="B10"/>
    </sheetView>
  </sheetViews>
  <sheetFormatPr defaultColWidth="8.00390625" defaultRowHeight="12.75"/>
  <cols>
    <col min="1" max="1" width="31.421875" style="2" customWidth="1"/>
    <col min="2" max="2" width="30.140625" style="2" customWidth="1"/>
    <col min="3" max="3" width="14.28125" style="2" customWidth="1"/>
    <col min="4" max="4" width="28.57421875" style="2" customWidth="1"/>
    <col min="5" max="16384" width="8.00390625" style="1" customWidth="1"/>
  </cols>
  <sheetData>
    <row r="1" spans="1:4" s="1" customFormat="1" ht="24.75" customHeight="1">
      <c r="A1" s="3" t="s">
        <v>288</v>
      </c>
      <c r="B1" s="4"/>
      <c r="C1" s="4"/>
      <c r="D1" s="4"/>
    </row>
    <row r="2" spans="1:4" s="1" customFormat="1" ht="9" customHeight="1">
      <c r="A2" s="2"/>
      <c r="B2" s="4"/>
      <c r="C2" s="4"/>
      <c r="D2" s="4"/>
    </row>
    <row r="3" spans="1:4" s="1" customFormat="1" ht="24.75" customHeight="1">
      <c r="A3" s="5" t="s">
        <v>289</v>
      </c>
      <c r="B3" s="5"/>
      <c r="C3" s="5"/>
      <c r="D3" s="5"/>
    </row>
    <row r="4" spans="1:4" s="1" customFormat="1" ht="42.75" customHeight="1">
      <c r="A4" s="6" t="s">
        <v>290</v>
      </c>
      <c r="B4" s="4"/>
      <c r="C4" s="7" t="s">
        <v>291</v>
      </c>
      <c r="D4" s="7"/>
    </row>
    <row r="5" spans="1:4" s="1" customFormat="1" ht="39" customHeight="1">
      <c r="A5" s="8" t="s">
        <v>292</v>
      </c>
      <c r="B5" s="8" t="s">
        <v>293</v>
      </c>
      <c r="C5" s="8" t="s">
        <v>294</v>
      </c>
      <c r="D5" s="8" t="s">
        <v>295</v>
      </c>
    </row>
    <row r="6" spans="1:4" s="1" customFormat="1" ht="54.75" customHeight="1">
      <c r="A6" s="9" t="s">
        <v>296</v>
      </c>
      <c r="B6" s="10"/>
      <c r="C6" s="10"/>
      <c r="D6" s="11"/>
    </row>
    <row r="7" spans="1:4" s="1" customFormat="1" ht="54.75" customHeight="1">
      <c r="A7" s="12" t="s">
        <v>297</v>
      </c>
      <c r="B7" s="10" t="s">
        <v>298</v>
      </c>
      <c r="C7" s="13" t="s">
        <v>299</v>
      </c>
      <c r="D7" s="11"/>
    </row>
    <row r="8" spans="1:4" s="1" customFormat="1" ht="75" customHeight="1">
      <c r="A8" s="12" t="s">
        <v>300</v>
      </c>
      <c r="B8" s="13" t="s">
        <v>301</v>
      </c>
      <c r="C8" s="13" t="s">
        <v>302</v>
      </c>
      <c r="D8" s="12"/>
    </row>
    <row r="9" spans="1:4" s="1" customFormat="1" ht="54.75" customHeight="1">
      <c r="A9" s="12" t="s">
        <v>303</v>
      </c>
      <c r="B9" s="13"/>
      <c r="C9" s="13" t="s">
        <v>302</v>
      </c>
      <c r="D9" s="12"/>
    </row>
    <row r="10" spans="1:8" s="1" customFormat="1" ht="54.75" customHeight="1">
      <c r="A10" s="9" t="s">
        <v>304</v>
      </c>
      <c r="B10" s="14" t="s">
        <v>305</v>
      </c>
      <c r="C10" s="13" t="s">
        <v>306</v>
      </c>
      <c r="D10" s="12"/>
      <c r="H10" s="1" t="s">
        <v>307</v>
      </c>
    </row>
    <row r="11" spans="1:4" s="1" customFormat="1" ht="54.75" customHeight="1">
      <c r="A11" s="9" t="s">
        <v>308</v>
      </c>
      <c r="B11" s="10" t="s">
        <v>309</v>
      </c>
      <c r="C11" s="13"/>
      <c r="D11" s="12"/>
    </row>
    <row r="12" spans="1:4" s="1" customFormat="1" ht="54.75" customHeight="1">
      <c r="A12" s="9" t="s">
        <v>310</v>
      </c>
      <c r="B12" s="10"/>
      <c r="C12" s="13"/>
      <c r="D12" s="11"/>
    </row>
    <row r="13" spans="1:4" s="1" customFormat="1" ht="54.75" customHeight="1">
      <c r="A13" s="9" t="s">
        <v>311</v>
      </c>
      <c r="B13" s="10"/>
      <c r="C13" s="13"/>
      <c r="D13" s="11"/>
    </row>
    <row r="14" spans="1:4" s="1" customFormat="1" ht="24" customHeight="1">
      <c r="A14" s="3" t="s">
        <v>312</v>
      </c>
      <c r="B14" s="2"/>
      <c r="C14" s="2"/>
      <c r="D14" s="3" t="s">
        <v>313</v>
      </c>
    </row>
  </sheetData>
  <sheetProtection/>
  <mergeCells count="3">
    <mergeCell ref="B1:C1"/>
    <mergeCell ref="A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4"/>
  <sheetViews>
    <sheetView showGridLines="0" showZeros="0" workbookViewId="0" topLeftCell="A1">
      <selection activeCell="A1" sqref="A1:IV1"/>
    </sheetView>
  </sheetViews>
  <sheetFormatPr defaultColWidth="9.140625" defaultRowHeight="12.75"/>
  <cols>
    <col min="1" max="1" width="30.140625" style="0" customWidth="1"/>
    <col min="2" max="2" width="17.7109375" style="103" customWidth="1"/>
    <col min="3" max="3" width="32.421875" style="0" customWidth="1"/>
    <col min="4" max="4" width="17.28125" style="103" customWidth="1"/>
    <col min="5" max="255" width="9.140625" style="0" customWidth="1"/>
  </cols>
  <sheetData>
    <row r="1" s="58" customFormat="1" ht="19.5" customHeight="1">
      <c r="A1" s="92" t="s">
        <v>11</v>
      </c>
    </row>
    <row r="2" spans="1:4" ht="29.25" customHeight="1">
      <c r="A2" s="42" t="s">
        <v>12</v>
      </c>
      <c r="B2" s="42"/>
      <c r="C2" s="42"/>
      <c r="D2" s="42"/>
    </row>
    <row r="3" spans="1:4" ht="21" customHeight="1">
      <c r="A3" s="59" t="s">
        <v>13</v>
      </c>
      <c r="B3" s="104"/>
      <c r="C3" s="58"/>
      <c r="D3" s="78" t="s">
        <v>14</v>
      </c>
    </row>
    <row r="4" spans="1:4" ht="21" customHeight="1">
      <c r="A4" s="44" t="s">
        <v>15</v>
      </c>
      <c r="B4" s="44"/>
      <c r="C4" s="44" t="s">
        <v>16</v>
      </c>
      <c r="D4" s="44"/>
    </row>
    <row r="5" spans="1:4" ht="21" customHeight="1">
      <c r="A5" s="44" t="s">
        <v>17</v>
      </c>
      <c r="B5" s="45" t="s">
        <v>18</v>
      </c>
      <c r="C5" s="61" t="s">
        <v>19</v>
      </c>
      <c r="D5" s="61" t="s">
        <v>18</v>
      </c>
    </row>
    <row r="6" spans="1:4" ht="21" customHeight="1">
      <c r="A6" s="105" t="s">
        <v>20</v>
      </c>
      <c r="B6" s="106">
        <v>5043.9</v>
      </c>
      <c r="C6" s="107" t="str">
        <f>'支出总表（引用）'!A8</f>
        <v>文化旅游体育与传媒支出</v>
      </c>
      <c r="D6" s="108">
        <f>'支出总表（引用）'!B8</f>
        <v>5742.4</v>
      </c>
    </row>
    <row r="7" spans="1:4" ht="21" customHeight="1">
      <c r="A7" s="105" t="s">
        <v>21</v>
      </c>
      <c r="B7" s="106">
        <v>5043.9</v>
      </c>
      <c r="C7" s="107" t="str">
        <f>'支出总表（引用）'!A9</f>
        <v>社会保障和就业支出</v>
      </c>
      <c r="D7" s="108">
        <f>'支出总表（引用）'!B9</f>
        <v>222.89</v>
      </c>
    </row>
    <row r="8" spans="1:4" ht="21" customHeight="1">
      <c r="A8" s="105" t="s">
        <v>22</v>
      </c>
      <c r="B8" s="106"/>
      <c r="C8" s="107" t="str">
        <f>'支出总表（引用）'!A10</f>
        <v>住房保障支出</v>
      </c>
      <c r="D8" s="108">
        <f>'支出总表（引用）'!B10</f>
        <v>211.49</v>
      </c>
    </row>
    <row r="9" spans="1:4" ht="21" customHeight="1">
      <c r="A9" s="105" t="s">
        <v>23</v>
      </c>
      <c r="B9" s="106"/>
      <c r="C9" s="107" t="str">
        <f>'支出总表（引用）'!A11</f>
        <v>其他支出</v>
      </c>
      <c r="D9" s="108">
        <f>'支出总表（引用）'!B11</f>
        <v>1539.8</v>
      </c>
    </row>
    <row r="10" spans="1:4" ht="21" customHeight="1">
      <c r="A10" s="105" t="s">
        <v>24</v>
      </c>
      <c r="B10" s="106"/>
      <c r="C10" s="107">
        <f>'支出总表（引用）'!A12</f>
        <v>0</v>
      </c>
      <c r="D10" s="108">
        <f>'支出总表（引用）'!B12</f>
        <v>0</v>
      </c>
    </row>
    <row r="11" spans="1:4" ht="21" customHeight="1">
      <c r="A11" s="105" t="s">
        <v>25</v>
      </c>
      <c r="B11" s="106"/>
      <c r="C11" s="107">
        <f>'支出总表（引用）'!A13</f>
        <v>0</v>
      </c>
      <c r="D11" s="108">
        <f>'支出总表（引用）'!B13</f>
        <v>0</v>
      </c>
    </row>
    <row r="12" spans="1:4" ht="21" customHeight="1">
      <c r="A12" s="105" t="s">
        <v>26</v>
      </c>
      <c r="B12" s="106"/>
      <c r="C12" s="109">
        <f>'支出总表（引用）'!A14</f>
        <v>0</v>
      </c>
      <c r="D12" s="108">
        <f>'支出总表（引用）'!B14</f>
        <v>0</v>
      </c>
    </row>
    <row r="13" spans="1:4" ht="21" customHeight="1">
      <c r="A13" s="105" t="s">
        <v>27</v>
      </c>
      <c r="B13" s="106"/>
      <c r="C13" s="109"/>
      <c r="D13" s="108"/>
    </row>
    <row r="14" spans="1:4" ht="21" customHeight="1">
      <c r="A14" s="105" t="s">
        <v>28</v>
      </c>
      <c r="B14" s="106"/>
      <c r="C14" s="109"/>
      <c r="D14" s="108"/>
    </row>
    <row r="15" spans="1:4" ht="21" customHeight="1">
      <c r="A15" s="105" t="s">
        <v>29</v>
      </c>
      <c r="B15" s="110"/>
      <c r="C15" s="109"/>
      <c r="D15" s="108"/>
    </row>
    <row r="16" spans="1:4" ht="21" customHeight="1">
      <c r="A16" s="111"/>
      <c r="B16" s="112"/>
      <c r="C16" s="109"/>
      <c r="D16" s="108"/>
    </row>
    <row r="17" spans="1:4" ht="21" customHeight="1">
      <c r="A17" s="111"/>
      <c r="B17" s="110"/>
      <c r="C17" s="109"/>
      <c r="D17" s="108"/>
    </row>
    <row r="18" spans="1:4" ht="21" customHeight="1">
      <c r="A18" s="113" t="s">
        <v>30</v>
      </c>
      <c r="B18" s="106">
        <f>SUM(B6,B11,B12,B13,B14,B15)</f>
        <v>5043.9</v>
      </c>
      <c r="C18" s="113" t="s">
        <v>31</v>
      </c>
      <c r="D18" s="110">
        <f>'支出总表（引用）'!B7</f>
        <v>7716.58</v>
      </c>
    </row>
    <row r="19" spans="1:4" ht="21" customHeight="1">
      <c r="A19" s="105" t="s">
        <v>32</v>
      </c>
      <c r="B19" s="106"/>
      <c r="C19" s="114" t="s">
        <v>33</v>
      </c>
      <c r="D19" s="110"/>
    </row>
    <row r="20" spans="1:4" ht="21" customHeight="1">
      <c r="A20" s="105" t="s">
        <v>34</v>
      </c>
      <c r="B20" s="115">
        <v>2672.68</v>
      </c>
      <c r="C20" s="116"/>
      <c r="D20" s="110"/>
    </row>
    <row r="21" spans="1:4" ht="21" customHeight="1">
      <c r="A21" s="117"/>
      <c r="B21" s="118"/>
      <c r="C21" s="116"/>
      <c r="D21" s="110"/>
    </row>
    <row r="22" spans="1:4" ht="21" customHeight="1">
      <c r="A22" s="113" t="s">
        <v>35</v>
      </c>
      <c r="B22" s="119">
        <f>SUM(B18,B19,B20)</f>
        <v>7716.58</v>
      </c>
      <c r="C22" s="113" t="s">
        <v>36</v>
      </c>
      <c r="D22" s="110">
        <f>B22</f>
        <v>7716.58</v>
      </c>
    </row>
    <row r="23" spans="1:254" ht="19.5" customHeight="1">
      <c r="A23" s="52"/>
      <c r="B23" s="120"/>
      <c r="C23" s="52"/>
      <c r="D23" s="120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</row>
    <row r="24" spans="1:254" ht="19.5" customHeight="1">
      <c r="A24" s="52"/>
      <c r="B24" s="120"/>
      <c r="C24" s="52"/>
      <c r="D24" s="120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</row>
    <row r="25" spans="1:254" ht="19.5" customHeight="1">
      <c r="A25" s="52"/>
      <c r="B25" s="120"/>
      <c r="C25" s="52"/>
      <c r="D25" s="120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</row>
    <row r="26" spans="1:254" ht="19.5" customHeight="1">
      <c r="A26" s="52"/>
      <c r="B26" s="120"/>
      <c r="C26" s="52"/>
      <c r="D26" s="120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</row>
    <row r="27" spans="1:254" ht="19.5" customHeight="1">
      <c r="A27" s="52"/>
      <c r="B27" s="120"/>
      <c r="C27" s="52"/>
      <c r="D27" s="120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</row>
    <row r="28" spans="1:254" ht="19.5" customHeight="1">
      <c r="A28" s="52"/>
      <c r="B28" s="120"/>
      <c r="C28" s="52"/>
      <c r="D28" s="120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ht="19.5" customHeight="1">
      <c r="A29" s="52"/>
      <c r="B29" s="120"/>
      <c r="C29" s="52"/>
      <c r="D29" s="120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ht="19.5" customHeight="1">
      <c r="A30" s="52"/>
      <c r="B30" s="120"/>
      <c r="C30" s="52"/>
      <c r="D30" s="120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ht="19.5" customHeight="1">
      <c r="A31" s="52"/>
      <c r="B31" s="120"/>
      <c r="C31" s="52"/>
      <c r="D31" s="120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ht="19.5" customHeight="1">
      <c r="A32" s="52"/>
      <c r="B32" s="120"/>
      <c r="C32" s="52"/>
      <c r="D32" s="120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ht="19.5" customHeight="1">
      <c r="A33" s="52"/>
      <c r="B33" s="120"/>
      <c r="C33" s="52"/>
      <c r="D33" s="120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ht="19.5" customHeight="1">
      <c r="A34" s="52"/>
      <c r="B34" s="120"/>
      <c r="C34" s="52"/>
      <c r="D34" s="120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</row>
    <row r="35" spans="1:254" ht="19.5" customHeight="1">
      <c r="A35" s="52"/>
      <c r="B35" s="120"/>
      <c r="C35" s="52"/>
      <c r="D35" s="120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</row>
    <row r="36" spans="1:254" ht="19.5" customHeight="1">
      <c r="A36" s="52"/>
      <c r="B36" s="120"/>
      <c r="C36" s="52"/>
      <c r="D36" s="120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</row>
    <row r="37" spans="1:254" ht="19.5" customHeight="1">
      <c r="A37" s="52"/>
      <c r="B37" s="120"/>
      <c r="C37" s="52"/>
      <c r="D37" s="120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</row>
    <row r="38" spans="1:254" ht="19.5" customHeight="1">
      <c r="A38" s="52"/>
      <c r="B38" s="120"/>
      <c r="C38" s="52"/>
      <c r="D38" s="120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</row>
    <row r="39" spans="1:254" ht="19.5" customHeight="1">
      <c r="A39" s="52"/>
      <c r="B39" s="120"/>
      <c r="C39" s="52"/>
      <c r="D39" s="120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</row>
    <row r="40" spans="1:254" ht="19.5" customHeight="1">
      <c r="A40" s="52"/>
      <c r="B40" s="120"/>
      <c r="C40" s="52"/>
      <c r="D40" s="120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</row>
    <row r="41" spans="1:254" ht="19.5" customHeight="1">
      <c r="A41" s="52"/>
      <c r="B41" s="120"/>
      <c r="C41" s="52"/>
      <c r="D41" s="120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</row>
    <row r="42" spans="1:254" ht="19.5" customHeight="1">
      <c r="A42" s="52"/>
      <c r="B42" s="120"/>
      <c r="C42" s="52"/>
      <c r="D42" s="120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</row>
    <row r="43" spans="1:254" ht="19.5" customHeight="1">
      <c r="A43" s="52"/>
      <c r="B43" s="120"/>
      <c r="C43" s="52"/>
      <c r="D43" s="120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</row>
    <row r="44" spans="1:254" ht="19.5" customHeight="1">
      <c r="A44" s="52"/>
      <c r="B44" s="120"/>
      <c r="C44" s="52"/>
      <c r="D44" s="120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</row>
    <row r="45" spans="1:254" ht="19.5" customHeight="1">
      <c r="A45" s="52"/>
      <c r="B45" s="120"/>
      <c r="C45" s="52"/>
      <c r="D45" s="120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</row>
    <row r="46" spans="1:254" ht="19.5" customHeight="1">
      <c r="A46" s="52"/>
      <c r="B46" s="120"/>
      <c r="C46" s="52"/>
      <c r="D46" s="120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</row>
    <row r="47" spans="1:254" ht="19.5" customHeight="1">
      <c r="A47" s="52"/>
      <c r="B47" s="120"/>
      <c r="C47" s="52"/>
      <c r="D47" s="120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</row>
    <row r="48" spans="1:254" ht="19.5" customHeight="1">
      <c r="A48" s="52"/>
      <c r="B48" s="120"/>
      <c r="C48" s="52"/>
      <c r="D48" s="120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</row>
    <row r="49" spans="1:254" ht="19.5" customHeight="1">
      <c r="A49" s="52"/>
      <c r="B49" s="120"/>
      <c r="C49" s="52"/>
      <c r="D49" s="120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</row>
    <row r="50" spans="1:254" ht="19.5" customHeight="1">
      <c r="A50" s="52"/>
      <c r="B50" s="120"/>
      <c r="C50" s="52"/>
      <c r="D50" s="120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</row>
    <row r="51" spans="1:254" ht="19.5" customHeight="1">
      <c r="A51" s="52"/>
      <c r="B51" s="120"/>
      <c r="C51" s="52"/>
      <c r="D51" s="120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</row>
    <row r="52" spans="1:254" ht="19.5" customHeight="1">
      <c r="A52" s="52"/>
      <c r="B52" s="120"/>
      <c r="C52" s="52"/>
      <c r="D52" s="120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</row>
    <row r="53" spans="1:254" ht="19.5" customHeight="1">
      <c r="A53" s="52"/>
      <c r="B53" s="120"/>
      <c r="C53" s="52"/>
      <c r="D53" s="120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</row>
    <row r="54" spans="1:254" ht="19.5" customHeight="1">
      <c r="A54" s="52"/>
      <c r="B54" s="120"/>
      <c r="C54" s="52"/>
      <c r="D54" s="120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</row>
    <row r="55" spans="1:254" ht="19.5" customHeight="1">
      <c r="A55" s="52"/>
      <c r="B55" s="120"/>
      <c r="C55" s="52"/>
      <c r="D55" s="120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</row>
    <row r="56" spans="1:254" ht="19.5" customHeight="1">
      <c r="A56" s="52"/>
      <c r="B56" s="120"/>
      <c r="C56" s="52"/>
      <c r="D56" s="120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</row>
    <row r="57" spans="1:254" ht="19.5" customHeight="1">
      <c r="A57" s="52"/>
      <c r="B57" s="120"/>
      <c r="C57" s="52"/>
      <c r="D57" s="120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</row>
    <row r="58" spans="1:254" ht="19.5" customHeight="1">
      <c r="A58" s="52"/>
      <c r="B58" s="120"/>
      <c r="C58" s="52"/>
      <c r="D58" s="120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</row>
    <row r="59" spans="1:254" ht="19.5" customHeight="1">
      <c r="A59" s="52"/>
      <c r="B59" s="120"/>
      <c r="C59" s="52"/>
      <c r="D59" s="120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</row>
    <row r="60" spans="1:254" ht="19.5" customHeight="1">
      <c r="A60" s="52"/>
      <c r="B60" s="120"/>
      <c r="C60" s="52"/>
      <c r="D60" s="120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</row>
    <row r="61" spans="1:254" ht="19.5" customHeight="1">
      <c r="A61" s="52"/>
      <c r="B61" s="120"/>
      <c r="C61" s="52"/>
      <c r="D61" s="120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</row>
    <row r="62" spans="1:254" ht="19.5" customHeight="1">
      <c r="A62" s="52"/>
      <c r="B62" s="120"/>
      <c r="C62" s="52"/>
      <c r="D62" s="120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</row>
    <row r="63" spans="1:254" ht="19.5" customHeight="1">
      <c r="A63" s="52"/>
      <c r="B63" s="120"/>
      <c r="C63" s="52"/>
      <c r="D63" s="120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</row>
    <row r="64" spans="1:254" ht="19.5" customHeight="1">
      <c r="A64" s="52"/>
      <c r="B64" s="120"/>
      <c r="C64" s="52"/>
      <c r="D64" s="120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s="58" customFormat="1" ht="19.5" customHeight="1">
      <c r="A1" s="92" t="s">
        <v>37</v>
      </c>
    </row>
    <row r="2" spans="1:15" ht="29.25" customHeight="1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27.75" customHeight="1">
      <c r="A3" s="67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60" t="s">
        <v>14</v>
      </c>
    </row>
    <row r="4" spans="1:15" ht="17.25" customHeight="1">
      <c r="A4" s="44" t="s">
        <v>39</v>
      </c>
      <c r="B4" s="44" t="s">
        <v>40</v>
      </c>
      <c r="C4" s="99" t="s">
        <v>41</v>
      </c>
      <c r="D4" s="100" t="s">
        <v>42</v>
      </c>
      <c r="E4" s="44" t="s">
        <v>43</v>
      </c>
      <c r="F4" s="44"/>
      <c r="G4" s="44"/>
      <c r="H4" s="44"/>
      <c r="I4" s="44"/>
      <c r="J4" s="93" t="s">
        <v>44</v>
      </c>
      <c r="K4" s="93" t="s">
        <v>45</v>
      </c>
      <c r="L4" s="93" t="s">
        <v>46</v>
      </c>
      <c r="M4" s="93" t="s">
        <v>47</v>
      </c>
      <c r="N4" s="93" t="s">
        <v>48</v>
      </c>
      <c r="O4" s="100" t="s">
        <v>49</v>
      </c>
    </row>
    <row r="5" spans="1:15" ht="58.5" customHeight="1">
      <c r="A5" s="44"/>
      <c r="B5" s="44"/>
      <c r="C5" s="101"/>
      <c r="D5" s="100"/>
      <c r="E5" s="100" t="s">
        <v>50</v>
      </c>
      <c r="F5" s="100" t="s">
        <v>51</v>
      </c>
      <c r="G5" s="100" t="s">
        <v>52</v>
      </c>
      <c r="H5" s="100" t="s">
        <v>53</v>
      </c>
      <c r="I5" s="100" t="s">
        <v>54</v>
      </c>
      <c r="J5" s="93"/>
      <c r="K5" s="93"/>
      <c r="L5" s="93"/>
      <c r="M5" s="93"/>
      <c r="N5" s="93"/>
      <c r="O5" s="100"/>
    </row>
    <row r="6" spans="1:15" ht="21" customHeight="1">
      <c r="A6" s="62" t="s">
        <v>55</v>
      </c>
      <c r="B6" s="62" t="s">
        <v>55</v>
      </c>
      <c r="C6" s="62">
        <v>1</v>
      </c>
      <c r="D6" s="62">
        <f aca="true" t="shared" si="0" ref="D6:O6">C6+1</f>
        <v>2</v>
      </c>
      <c r="E6" s="62">
        <f t="shared" si="0"/>
        <v>3</v>
      </c>
      <c r="F6" s="62">
        <f t="shared" si="0"/>
        <v>4</v>
      </c>
      <c r="G6" s="62">
        <f t="shared" si="0"/>
        <v>5</v>
      </c>
      <c r="H6" s="62">
        <f t="shared" si="0"/>
        <v>6</v>
      </c>
      <c r="I6" s="62">
        <f t="shared" si="0"/>
        <v>7</v>
      </c>
      <c r="J6" s="62">
        <f t="shared" si="0"/>
        <v>8</v>
      </c>
      <c r="K6" s="62">
        <f t="shared" si="0"/>
        <v>9</v>
      </c>
      <c r="L6" s="62">
        <f t="shared" si="0"/>
        <v>10</v>
      </c>
      <c r="M6" s="62">
        <f t="shared" si="0"/>
        <v>11</v>
      </c>
      <c r="N6" s="62">
        <f t="shared" si="0"/>
        <v>12</v>
      </c>
      <c r="O6" s="62">
        <f t="shared" si="0"/>
        <v>13</v>
      </c>
    </row>
    <row r="7" spans="1:15" ht="25.5" customHeight="1">
      <c r="A7" s="46" t="s">
        <v>56</v>
      </c>
      <c r="B7" s="46" t="s">
        <v>41</v>
      </c>
      <c r="C7" s="64">
        <v>7716.58</v>
      </c>
      <c r="D7" s="64">
        <v>2672.68</v>
      </c>
      <c r="E7" s="64">
        <v>5043.9</v>
      </c>
      <c r="F7" s="64">
        <v>5043.9</v>
      </c>
      <c r="G7" s="64"/>
      <c r="H7" s="64"/>
      <c r="I7" s="64"/>
      <c r="J7" s="64"/>
      <c r="K7" s="64"/>
      <c r="L7" s="63"/>
      <c r="M7" s="96"/>
      <c r="N7" s="102"/>
      <c r="O7" s="63"/>
    </row>
    <row r="8" spans="1:15" ht="25.5" customHeight="1">
      <c r="A8" s="46" t="s">
        <v>57</v>
      </c>
      <c r="B8" s="46" t="s">
        <v>58</v>
      </c>
      <c r="C8" s="64">
        <v>5742.4</v>
      </c>
      <c r="D8" s="64">
        <v>1130.54</v>
      </c>
      <c r="E8" s="64">
        <v>4611.86</v>
      </c>
      <c r="F8" s="64">
        <v>4611.86</v>
      </c>
      <c r="G8" s="64"/>
      <c r="H8" s="64"/>
      <c r="I8" s="64"/>
      <c r="J8" s="64"/>
      <c r="K8" s="64"/>
      <c r="L8" s="63"/>
      <c r="M8" s="96"/>
      <c r="N8" s="102"/>
      <c r="O8" s="63"/>
    </row>
    <row r="9" spans="1:15" ht="25.5" customHeight="1">
      <c r="A9" s="46" t="s">
        <v>59</v>
      </c>
      <c r="B9" s="46" t="s">
        <v>60</v>
      </c>
      <c r="C9" s="64">
        <v>5742.4</v>
      </c>
      <c r="D9" s="64">
        <v>1130.54</v>
      </c>
      <c r="E9" s="64">
        <v>4611.86</v>
      </c>
      <c r="F9" s="64">
        <v>4611.86</v>
      </c>
      <c r="G9" s="64"/>
      <c r="H9" s="64"/>
      <c r="I9" s="64"/>
      <c r="J9" s="64"/>
      <c r="K9" s="64"/>
      <c r="L9" s="63"/>
      <c r="M9" s="96"/>
      <c r="N9" s="102"/>
      <c r="O9" s="63"/>
    </row>
    <row r="10" spans="1:15" ht="25.5" customHeight="1">
      <c r="A10" s="46" t="s">
        <v>61</v>
      </c>
      <c r="B10" s="46" t="s">
        <v>62</v>
      </c>
      <c r="C10" s="64">
        <v>467.16</v>
      </c>
      <c r="D10" s="64">
        <v>16.36</v>
      </c>
      <c r="E10" s="64">
        <v>450.8</v>
      </c>
      <c r="F10" s="64">
        <v>450.8</v>
      </c>
      <c r="G10" s="64"/>
      <c r="H10" s="64"/>
      <c r="I10" s="64"/>
      <c r="J10" s="64"/>
      <c r="K10" s="64"/>
      <c r="L10" s="63"/>
      <c r="M10" s="96"/>
      <c r="N10" s="102"/>
      <c r="O10" s="63"/>
    </row>
    <row r="11" spans="1:15" ht="25.5" customHeight="1">
      <c r="A11" s="46" t="s">
        <v>63</v>
      </c>
      <c r="B11" s="46" t="s">
        <v>64</v>
      </c>
      <c r="C11" s="64">
        <v>300.95</v>
      </c>
      <c r="D11" s="64">
        <v>300.95</v>
      </c>
      <c r="E11" s="64"/>
      <c r="F11" s="64"/>
      <c r="G11" s="64"/>
      <c r="H11" s="64"/>
      <c r="I11" s="64"/>
      <c r="J11" s="64"/>
      <c r="K11" s="64"/>
      <c r="L11" s="63"/>
      <c r="M11" s="96"/>
      <c r="N11" s="102"/>
      <c r="O11" s="63"/>
    </row>
    <row r="12" spans="1:15" ht="25.5" customHeight="1">
      <c r="A12" s="46" t="s">
        <v>65</v>
      </c>
      <c r="B12" s="46" t="s">
        <v>66</v>
      </c>
      <c r="C12" s="64">
        <v>3751.95</v>
      </c>
      <c r="D12" s="64">
        <v>310.01</v>
      </c>
      <c r="E12" s="64">
        <v>3441.94</v>
      </c>
      <c r="F12" s="64">
        <v>3441.94</v>
      </c>
      <c r="G12" s="64"/>
      <c r="H12" s="64"/>
      <c r="I12" s="64"/>
      <c r="J12" s="64"/>
      <c r="K12" s="64"/>
      <c r="L12" s="63"/>
      <c r="M12" s="96"/>
      <c r="N12" s="102"/>
      <c r="O12" s="63"/>
    </row>
    <row r="13" spans="1:15" ht="25.5" customHeight="1">
      <c r="A13" s="46" t="s">
        <v>67</v>
      </c>
      <c r="B13" s="46" t="s">
        <v>68</v>
      </c>
      <c r="C13" s="64">
        <v>295.12</v>
      </c>
      <c r="D13" s="64">
        <v>295.12</v>
      </c>
      <c r="E13" s="64"/>
      <c r="F13" s="64"/>
      <c r="G13" s="64"/>
      <c r="H13" s="64"/>
      <c r="I13" s="64"/>
      <c r="J13" s="64"/>
      <c r="K13" s="64"/>
      <c r="L13" s="63"/>
      <c r="M13" s="96"/>
      <c r="N13" s="102"/>
      <c r="O13" s="63"/>
    </row>
    <row r="14" spans="1:15" ht="25.5" customHeight="1">
      <c r="A14" s="46" t="s">
        <v>69</v>
      </c>
      <c r="B14" s="46" t="s">
        <v>70</v>
      </c>
      <c r="C14" s="64">
        <v>714.13</v>
      </c>
      <c r="D14" s="64">
        <v>148.03</v>
      </c>
      <c r="E14" s="64">
        <v>566.1</v>
      </c>
      <c r="F14" s="64">
        <v>566.1</v>
      </c>
      <c r="G14" s="64"/>
      <c r="H14" s="64"/>
      <c r="I14" s="64"/>
      <c r="J14" s="64"/>
      <c r="K14" s="64"/>
      <c r="L14" s="63"/>
      <c r="M14" s="96"/>
      <c r="N14" s="102"/>
      <c r="O14" s="63"/>
    </row>
    <row r="15" spans="1:15" ht="25.5" customHeight="1">
      <c r="A15" s="46" t="s">
        <v>71</v>
      </c>
      <c r="B15" s="46" t="s">
        <v>72</v>
      </c>
      <c r="C15" s="64">
        <v>213.09</v>
      </c>
      <c r="D15" s="64">
        <v>60.07</v>
      </c>
      <c r="E15" s="64">
        <v>153.02</v>
      </c>
      <c r="F15" s="64">
        <v>153.02</v>
      </c>
      <c r="G15" s="64"/>
      <c r="H15" s="64"/>
      <c r="I15" s="64"/>
      <c r="J15" s="64"/>
      <c r="K15" s="64"/>
      <c r="L15" s="63"/>
      <c r="M15" s="96"/>
      <c r="N15" s="102"/>
      <c r="O15" s="63"/>
    </row>
    <row r="16" spans="1:15" ht="25.5" customHeight="1">
      <c r="A16" s="46" t="s">
        <v>73</v>
      </c>
      <c r="B16" s="46" t="s">
        <v>74</v>
      </c>
      <c r="C16" s="64">
        <v>222.89</v>
      </c>
      <c r="D16" s="64"/>
      <c r="E16" s="64">
        <v>222.89</v>
      </c>
      <c r="F16" s="64">
        <v>222.89</v>
      </c>
      <c r="G16" s="64"/>
      <c r="H16" s="64"/>
      <c r="I16" s="64"/>
      <c r="J16" s="64"/>
      <c r="K16" s="64"/>
      <c r="L16" s="63"/>
      <c r="M16" s="96"/>
      <c r="N16" s="102"/>
      <c r="O16" s="63"/>
    </row>
    <row r="17" spans="1:15" ht="25.5" customHeight="1">
      <c r="A17" s="46" t="s">
        <v>75</v>
      </c>
      <c r="B17" s="46" t="s">
        <v>76</v>
      </c>
      <c r="C17" s="64">
        <v>222.89</v>
      </c>
      <c r="D17" s="64"/>
      <c r="E17" s="64">
        <v>222.89</v>
      </c>
      <c r="F17" s="64">
        <v>222.89</v>
      </c>
      <c r="G17" s="64"/>
      <c r="H17" s="64"/>
      <c r="I17" s="64"/>
      <c r="J17" s="64"/>
      <c r="K17" s="64"/>
      <c r="L17" s="63"/>
      <c r="M17" s="96"/>
      <c r="N17" s="102"/>
      <c r="O17" s="63"/>
    </row>
    <row r="18" spans="1:15" ht="25.5" customHeight="1">
      <c r="A18" s="46" t="s">
        <v>77</v>
      </c>
      <c r="B18" s="46" t="s">
        <v>78</v>
      </c>
      <c r="C18" s="64">
        <v>1.62</v>
      </c>
      <c r="D18" s="64"/>
      <c r="E18" s="64">
        <v>1.62</v>
      </c>
      <c r="F18" s="64">
        <v>1.62</v>
      </c>
      <c r="G18" s="64"/>
      <c r="H18" s="64"/>
      <c r="I18" s="64"/>
      <c r="J18" s="64"/>
      <c r="K18" s="64"/>
      <c r="L18" s="63"/>
      <c r="M18" s="96"/>
      <c r="N18" s="102"/>
      <c r="O18" s="63"/>
    </row>
    <row r="19" spans="1:15" ht="37.5" customHeight="1">
      <c r="A19" s="46" t="s">
        <v>79</v>
      </c>
      <c r="B19" s="46" t="s">
        <v>80</v>
      </c>
      <c r="C19" s="64">
        <v>221.27</v>
      </c>
      <c r="D19" s="64"/>
      <c r="E19" s="64">
        <v>221.27</v>
      </c>
      <c r="F19" s="64">
        <v>221.27</v>
      </c>
      <c r="G19" s="64"/>
      <c r="H19" s="64"/>
      <c r="I19" s="64"/>
      <c r="J19" s="64"/>
      <c r="K19" s="64"/>
      <c r="L19" s="63"/>
      <c r="M19" s="96"/>
      <c r="N19" s="102"/>
      <c r="O19" s="63"/>
    </row>
    <row r="20" spans="1:15" ht="25.5" customHeight="1">
      <c r="A20" s="46" t="s">
        <v>81</v>
      </c>
      <c r="B20" s="46" t="s">
        <v>82</v>
      </c>
      <c r="C20" s="64">
        <v>211.49</v>
      </c>
      <c r="D20" s="64">
        <v>2.34</v>
      </c>
      <c r="E20" s="64">
        <v>209.15</v>
      </c>
      <c r="F20" s="64">
        <v>209.15</v>
      </c>
      <c r="G20" s="64"/>
      <c r="H20" s="64"/>
      <c r="I20" s="64"/>
      <c r="J20" s="64"/>
      <c r="K20" s="64"/>
      <c r="L20" s="63"/>
      <c r="M20" s="96"/>
      <c r="N20" s="102"/>
      <c r="O20" s="63"/>
    </row>
    <row r="21" spans="1:15" ht="25.5" customHeight="1">
      <c r="A21" s="46" t="s">
        <v>83</v>
      </c>
      <c r="B21" s="46" t="s">
        <v>84</v>
      </c>
      <c r="C21" s="64">
        <v>211.49</v>
      </c>
      <c r="D21" s="64">
        <v>2.34</v>
      </c>
      <c r="E21" s="64">
        <v>209.15</v>
      </c>
      <c r="F21" s="64">
        <v>209.15</v>
      </c>
      <c r="G21" s="64"/>
      <c r="H21" s="64"/>
      <c r="I21" s="64"/>
      <c r="J21" s="64"/>
      <c r="K21" s="64"/>
      <c r="L21" s="63"/>
      <c r="M21" s="96"/>
      <c r="N21" s="102"/>
      <c r="O21" s="63"/>
    </row>
    <row r="22" spans="1:15" ht="25.5" customHeight="1">
      <c r="A22" s="46" t="s">
        <v>85</v>
      </c>
      <c r="B22" s="46" t="s">
        <v>86</v>
      </c>
      <c r="C22" s="64">
        <v>176.29</v>
      </c>
      <c r="D22" s="64">
        <v>2.34</v>
      </c>
      <c r="E22" s="64">
        <v>173.95</v>
      </c>
      <c r="F22" s="64">
        <v>173.95</v>
      </c>
      <c r="G22" s="64"/>
      <c r="H22" s="64"/>
      <c r="I22" s="64"/>
      <c r="J22" s="64"/>
      <c r="K22" s="64"/>
      <c r="L22" s="63"/>
      <c r="M22" s="96"/>
      <c r="N22" s="102"/>
      <c r="O22" s="63"/>
    </row>
    <row r="23" spans="1:15" ht="25.5" customHeight="1">
      <c r="A23" s="46" t="s">
        <v>87</v>
      </c>
      <c r="B23" s="46" t="s">
        <v>88</v>
      </c>
      <c r="C23" s="64">
        <v>35.2</v>
      </c>
      <c r="D23" s="64"/>
      <c r="E23" s="64">
        <v>35.2</v>
      </c>
      <c r="F23" s="64">
        <v>35.2</v>
      </c>
      <c r="G23" s="64"/>
      <c r="H23" s="64"/>
      <c r="I23" s="64"/>
      <c r="J23" s="64"/>
      <c r="K23" s="64"/>
      <c r="L23" s="63"/>
      <c r="M23" s="96"/>
      <c r="N23" s="102"/>
      <c r="O23" s="63"/>
    </row>
    <row r="24" spans="1:15" ht="25.5" customHeight="1">
      <c r="A24" s="46" t="s">
        <v>89</v>
      </c>
      <c r="B24" s="46" t="s">
        <v>90</v>
      </c>
      <c r="C24" s="64">
        <v>1539.8</v>
      </c>
      <c r="D24" s="64">
        <v>1539.8</v>
      </c>
      <c r="E24" s="64"/>
      <c r="F24" s="64"/>
      <c r="G24" s="64"/>
      <c r="H24" s="64"/>
      <c r="I24" s="64"/>
      <c r="J24" s="64"/>
      <c r="K24" s="64"/>
      <c r="L24" s="63"/>
      <c r="M24" s="96"/>
      <c r="N24" s="102"/>
      <c r="O24" s="63"/>
    </row>
    <row r="25" spans="1:15" ht="37.5" customHeight="1">
      <c r="A25" s="46" t="s">
        <v>91</v>
      </c>
      <c r="B25" s="46" t="s">
        <v>92</v>
      </c>
      <c r="C25" s="64">
        <v>1529.8</v>
      </c>
      <c r="D25" s="64">
        <v>1529.8</v>
      </c>
      <c r="E25" s="64"/>
      <c r="F25" s="64"/>
      <c r="G25" s="64"/>
      <c r="H25" s="64"/>
      <c r="I25" s="64"/>
      <c r="J25" s="64"/>
      <c r="K25" s="64"/>
      <c r="L25" s="63"/>
      <c r="M25" s="96"/>
      <c r="N25" s="102"/>
      <c r="O25" s="63"/>
    </row>
    <row r="26" spans="1:15" ht="37.5" customHeight="1">
      <c r="A26" s="46" t="s">
        <v>93</v>
      </c>
      <c r="B26" s="46" t="s">
        <v>94</v>
      </c>
      <c r="C26" s="64">
        <v>1472.8</v>
      </c>
      <c r="D26" s="64">
        <v>1472.8</v>
      </c>
      <c r="E26" s="64"/>
      <c r="F26" s="64"/>
      <c r="G26" s="64"/>
      <c r="H26" s="64"/>
      <c r="I26" s="64"/>
      <c r="J26" s="64"/>
      <c r="K26" s="64"/>
      <c r="L26" s="63"/>
      <c r="M26" s="96"/>
      <c r="N26" s="102"/>
      <c r="O26" s="63"/>
    </row>
    <row r="27" spans="1:15" ht="37.5" customHeight="1">
      <c r="A27" s="46" t="s">
        <v>95</v>
      </c>
      <c r="B27" s="46" t="s">
        <v>96</v>
      </c>
      <c r="C27" s="64">
        <v>57</v>
      </c>
      <c r="D27" s="64">
        <v>57</v>
      </c>
      <c r="E27" s="64"/>
      <c r="F27" s="64"/>
      <c r="G27" s="64"/>
      <c r="H27" s="64"/>
      <c r="I27" s="64"/>
      <c r="J27" s="64"/>
      <c r="K27" s="64"/>
      <c r="L27" s="63"/>
      <c r="M27" s="96"/>
      <c r="N27" s="102"/>
      <c r="O27" s="63"/>
    </row>
    <row r="28" spans="1:15" ht="25.5" customHeight="1">
      <c r="A28" s="46" t="s">
        <v>97</v>
      </c>
      <c r="B28" s="46" t="s">
        <v>98</v>
      </c>
      <c r="C28" s="64">
        <v>10</v>
      </c>
      <c r="D28" s="64">
        <v>10</v>
      </c>
      <c r="E28" s="64"/>
      <c r="F28" s="64"/>
      <c r="G28" s="64"/>
      <c r="H28" s="64"/>
      <c r="I28" s="64"/>
      <c r="J28" s="64"/>
      <c r="K28" s="64"/>
      <c r="L28" s="63"/>
      <c r="M28" s="96"/>
      <c r="N28" s="102"/>
      <c r="O28" s="63"/>
    </row>
    <row r="29" spans="1:15" ht="25.5" customHeight="1">
      <c r="A29" s="46" t="s">
        <v>99</v>
      </c>
      <c r="B29" s="46" t="s">
        <v>100</v>
      </c>
      <c r="C29" s="64">
        <v>10</v>
      </c>
      <c r="D29" s="64">
        <v>10</v>
      </c>
      <c r="E29" s="64"/>
      <c r="F29" s="64"/>
      <c r="G29" s="64"/>
      <c r="H29" s="64"/>
      <c r="I29" s="64"/>
      <c r="J29" s="64"/>
      <c r="K29" s="64"/>
      <c r="L29" s="63"/>
      <c r="M29" s="96"/>
      <c r="N29" s="102"/>
      <c r="O29" s="63"/>
    </row>
    <row r="30" spans="1:16" ht="21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5" ht="2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2:15" ht="21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21" customHeight="1">
      <c r="B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2:15" ht="21" customHeight="1">
      <c r="B34" s="52"/>
      <c r="C34" s="52"/>
      <c r="D34" s="52"/>
      <c r="I34" s="52"/>
      <c r="K34" s="52"/>
      <c r="L34" s="52"/>
      <c r="N34" s="52"/>
      <c r="O34" s="52"/>
    </row>
    <row r="35" spans="10:13" ht="21" customHeight="1">
      <c r="J35" s="52"/>
      <c r="K35" s="52"/>
      <c r="L35" s="52"/>
      <c r="M35" s="52"/>
    </row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3541666666666667" bottom="0.5905511811023622" header="0.3541666666666667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B1">
      <selection activeCell="B1" sqref="B1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8" s="58" customFormat="1" ht="21" customHeight="1">
      <c r="A1" s="91" t="s">
        <v>101</v>
      </c>
      <c r="B1" s="92" t="s">
        <v>102</v>
      </c>
      <c r="H1" s="60"/>
    </row>
    <row r="2" spans="1:10" ht="29.25" customHeight="1">
      <c r="A2" s="57" t="s">
        <v>103</v>
      </c>
      <c r="B2" s="57"/>
      <c r="C2" s="57"/>
      <c r="D2" s="57"/>
      <c r="E2" s="57"/>
      <c r="F2" s="57"/>
      <c r="G2" s="57"/>
      <c r="H2" s="57"/>
      <c r="I2" s="97"/>
      <c r="J2" s="97"/>
    </row>
    <row r="3" spans="1:10" ht="21" customHeight="1">
      <c r="A3" s="59" t="s">
        <v>13</v>
      </c>
      <c r="B3" s="58"/>
      <c r="C3" s="58"/>
      <c r="D3" s="58"/>
      <c r="E3" s="58"/>
      <c r="F3" s="58"/>
      <c r="G3" s="58"/>
      <c r="H3" s="60" t="s">
        <v>14</v>
      </c>
      <c r="I3" s="56"/>
      <c r="J3" s="56"/>
    </row>
    <row r="4" spans="1:10" ht="21" customHeight="1">
      <c r="A4" s="44" t="s">
        <v>104</v>
      </c>
      <c r="B4" s="44"/>
      <c r="C4" s="93" t="s">
        <v>41</v>
      </c>
      <c r="D4" s="43" t="s">
        <v>105</v>
      </c>
      <c r="E4" s="44" t="s">
        <v>106</v>
      </c>
      <c r="F4" s="94" t="s">
        <v>107</v>
      </c>
      <c r="G4" s="44" t="s">
        <v>108</v>
      </c>
      <c r="H4" s="95" t="s">
        <v>109</v>
      </c>
      <c r="I4" s="56"/>
      <c r="J4" s="56"/>
    </row>
    <row r="5" spans="1:10" ht="21" customHeight="1">
      <c r="A5" s="44" t="s">
        <v>110</v>
      </c>
      <c r="B5" s="44" t="s">
        <v>111</v>
      </c>
      <c r="C5" s="93"/>
      <c r="D5" s="43"/>
      <c r="E5" s="44"/>
      <c r="F5" s="94"/>
      <c r="G5" s="44"/>
      <c r="H5" s="95"/>
      <c r="I5" s="56"/>
      <c r="J5" s="56"/>
    </row>
    <row r="6" spans="1:10" ht="21" customHeight="1">
      <c r="A6" s="45" t="s">
        <v>55</v>
      </c>
      <c r="B6" s="45" t="s">
        <v>55</v>
      </c>
      <c r="C6" s="45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f>G6+1</f>
        <v>6</v>
      </c>
      <c r="I6" s="56"/>
      <c r="J6" s="56"/>
    </row>
    <row r="7" spans="1:10" ht="18.75" customHeight="1">
      <c r="A7" s="46" t="s">
        <v>56</v>
      </c>
      <c r="B7" s="46" t="s">
        <v>41</v>
      </c>
      <c r="C7" s="64">
        <v>7716.58</v>
      </c>
      <c r="D7" s="64">
        <v>7102</v>
      </c>
      <c r="E7" s="64">
        <v>614.58</v>
      </c>
      <c r="F7" s="64"/>
      <c r="G7" s="63"/>
      <c r="H7" s="96"/>
      <c r="I7" s="56"/>
      <c r="J7" s="56"/>
    </row>
    <row r="8" spans="1:8" ht="18.75" customHeight="1">
      <c r="A8" s="46" t="s">
        <v>57</v>
      </c>
      <c r="B8" s="46" t="s">
        <v>58</v>
      </c>
      <c r="C8" s="64">
        <v>5742.4</v>
      </c>
      <c r="D8" s="64">
        <v>5155.95</v>
      </c>
      <c r="E8" s="64">
        <v>586.45</v>
      </c>
      <c r="F8" s="64"/>
      <c r="G8" s="63"/>
      <c r="H8" s="96"/>
    </row>
    <row r="9" spans="1:8" ht="18.75" customHeight="1">
      <c r="A9" s="46" t="s">
        <v>59</v>
      </c>
      <c r="B9" s="46" t="s">
        <v>60</v>
      </c>
      <c r="C9" s="64">
        <v>5742.4</v>
      </c>
      <c r="D9" s="64">
        <v>5155.95</v>
      </c>
      <c r="E9" s="64">
        <v>586.45</v>
      </c>
      <c r="F9" s="64"/>
      <c r="G9" s="63"/>
      <c r="H9" s="96"/>
    </row>
    <row r="10" spans="1:8" ht="18.75" customHeight="1">
      <c r="A10" s="46" t="s">
        <v>61</v>
      </c>
      <c r="B10" s="46" t="s">
        <v>62</v>
      </c>
      <c r="C10" s="64">
        <v>467.16</v>
      </c>
      <c r="D10" s="64">
        <v>467.16</v>
      </c>
      <c r="E10" s="64"/>
      <c r="F10" s="64"/>
      <c r="G10" s="63"/>
      <c r="H10" s="96"/>
    </row>
    <row r="11" spans="1:8" ht="18.75" customHeight="1">
      <c r="A11" s="46" t="s">
        <v>63</v>
      </c>
      <c r="B11" s="46" t="s">
        <v>64</v>
      </c>
      <c r="C11" s="64">
        <v>300.95</v>
      </c>
      <c r="D11" s="64"/>
      <c r="E11" s="64">
        <v>300.95</v>
      </c>
      <c r="F11" s="64"/>
      <c r="G11" s="63"/>
      <c r="H11" s="96"/>
    </row>
    <row r="12" spans="1:8" ht="18.75" customHeight="1">
      <c r="A12" s="46" t="s">
        <v>65</v>
      </c>
      <c r="B12" s="46" t="s">
        <v>66</v>
      </c>
      <c r="C12" s="64">
        <v>3751.95</v>
      </c>
      <c r="D12" s="64">
        <v>3541.75</v>
      </c>
      <c r="E12" s="64">
        <v>210.2</v>
      </c>
      <c r="F12" s="64"/>
      <c r="G12" s="63"/>
      <c r="H12" s="96"/>
    </row>
    <row r="13" spans="1:8" ht="18.75" customHeight="1">
      <c r="A13" s="46" t="s">
        <v>67</v>
      </c>
      <c r="B13" s="46" t="s">
        <v>68</v>
      </c>
      <c r="C13" s="64">
        <v>295.12</v>
      </c>
      <c r="D13" s="64">
        <v>295.12</v>
      </c>
      <c r="E13" s="64"/>
      <c r="F13" s="64"/>
      <c r="G13" s="63"/>
      <c r="H13" s="96"/>
    </row>
    <row r="14" spans="1:8" ht="18.75" customHeight="1">
      <c r="A14" s="46" t="s">
        <v>69</v>
      </c>
      <c r="B14" s="46" t="s">
        <v>70</v>
      </c>
      <c r="C14" s="64">
        <v>714.13</v>
      </c>
      <c r="D14" s="64">
        <v>638.83</v>
      </c>
      <c r="E14" s="64">
        <v>75.3</v>
      </c>
      <c r="F14" s="64"/>
      <c r="G14" s="63"/>
      <c r="H14" s="96"/>
    </row>
    <row r="15" spans="1:8" ht="18.75" customHeight="1">
      <c r="A15" s="46" t="s">
        <v>71</v>
      </c>
      <c r="B15" s="46" t="s">
        <v>72</v>
      </c>
      <c r="C15" s="64">
        <v>213.09</v>
      </c>
      <c r="D15" s="64">
        <v>213.09</v>
      </c>
      <c r="E15" s="64"/>
      <c r="F15" s="64"/>
      <c r="G15" s="63"/>
      <c r="H15" s="96"/>
    </row>
    <row r="16" spans="1:8" ht="18.75" customHeight="1">
      <c r="A16" s="46" t="s">
        <v>73</v>
      </c>
      <c r="B16" s="46" t="s">
        <v>74</v>
      </c>
      <c r="C16" s="64">
        <v>222.89</v>
      </c>
      <c r="D16" s="64">
        <v>222.89</v>
      </c>
      <c r="E16" s="64"/>
      <c r="F16" s="64"/>
      <c r="G16" s="63"/>
      <c r="H16" s="96"/>
    </row>
    <row r="17" spans="1:8" ht="18.75" customHeight="1">
      <c r="A17" s="46" t="s">
        <v>75</v>
      </c>
      <c r="B17" s="46" t="s">
        <v>76</v>
      </c>
      <c r="C17" s="64">
        <v>222.89</v>
      </c>
      <c r="D17" s="64">
        <v>222.89</v>
      </c>
      <c r="E17" s="64"/>
      <c r="F17" s="64"/>
      <c r="G17" s="63"/>
      <c r="H17" s="96"/>
    </row>
    <row r="18" spans="1:8" ht="18.75" customHeight="1">
      <c r="A18" s="46" t="s">
        <v>77</v>
      </c>
      <c r="B18" s="46" t="s">
        <v>78</v>
      </c>
      <c r="C18" s="64">
        <v>1.62</v>
      </c>
      <c r="D18" s="64">
        <v>1.62</v>
      </c>
      <c r="E18" s="64"/>
      <c r="F18" s="64"/>
      <c r="G18" s="63"/>
      <c r="H18" s="96"/>
    </row>
    <row r="19" spans="1:8" ht="18.75" customHeight="1">
      <c r="A19" s="46" t="s">
        <v>79</v>
      </c>
      <c r="B19" s="46" t="s">
        <v>80</v>
      </c>
      <c r="C19" s="64">
        <v>221.27</v>
      </c>
      <c r="D19" s="64">
        <v>221.27</v>
      </c>
      <c r="E19" s="64"/>
      <c r="F19" s="64"/>
      <c r="G19" s="63"/>
      <c r="H19" s="96"/>
    </row>
    <row r="20" spans="1:8" ht="18.75" customHeight="1">
      <c r="A20" s="46" t="s">
        <v>81</v>
      </c>
      <c r="B20" s="46" t="s">
        <v>82</v>
      </c>
      <c r="C20" s="64">
        <v>211.49</v>
      </c>
      <c r="D20" s="64">
        <v>211.49</v>
      </c>
      <c r="E20" s="64"/>
      <c r="F20" s="64"/>
      <c r="G20" s="63"/>
      <c r="H20" s="96"/>
    </row>
    <row r="21" spans="1:8" ht="18.75" customHeight="1">
      <c r="A21" s="46" t="s">
        <v>83</v>
      </c>
      <c r="B21" s="46" t="s">
        <v>84</v>
      </c>
      <c r="C21" s="64">
        <v>211.49</v>
      </c>
      <c r="D21" s="64">
        <v>211.49</v>
      </c>
      <c r="E21" s="64"/>
      <c r="F21" s="64"/>
      <c r="G21" s="63"/>
      <c r="H21" s="96"/>
    </row>
    <row r="22" spans="1:8" ht="18.75" customHeight="1">
      <c r="A22" s="46" t="s">
        <v>85</v>
      </c>
      <c r="B22" s="46" t="s">
        <v>86</v>
      </c>
      <c r="C22" s="64">
        <v>176.29</v>
      </c>
      <c r="D22" s="64">
        <v>176.29</v>
      </c>
      <c r="E22" s="64"/>
      <c r="F22" s="64"/>
      <c r="G22" s="63"/>
      <c r="H22" s="96"/>
    </row>
    <row r="23" spans="1:8" ht="18.75" customHeight="1">
      <c r="A23" s="46" t="s">
        <v>87</v>
      </c>
      <c r="B23" s="46" t="s">
        <v>88</v>
      </c>
      <c r="C23" s="64">
        <v>35.2</v>
      </c>
      <c r="D23" s="64">
        <v>35.2</v>
      </c>
      <c r="E23" s="64"/>
      <c r="F23" s="64"/>
      <c r="G23" s="63"/>
      <c r="H23" s="96"/>
    </row>
    <row r="24" spans="1:8" ht="18.75" customHeight="1">
      <c r="A24" s="46" t="s">
        <v>89</v>
      </c>
      <c r="B24" s="46" t="s">
        <v>90</v>
      </c>
      <c r="C24" s="64">
        <v>1539.8</v>
      </c>
      <c r="D24" s="64">
        <v>1511.67</v>
      </c>
      <c r="E24" s="64">
        <v>28.13</v>
      </c>
      <c r="F24" s="64"/>
      <c r="G24" s="63"/>
      <c r="H24" s="96"/>
    </row>
    <row r="25" spans="1:8" ht="18.75" customHeight="1">
      <c r="A25" s="46" t="s">
        <v>91</v>
      </c>
      <c r="B25" s="46" t="s">
        <v>92</v>
      </c>
      <c r="C25" s="64">
        <v>1529.8</v>
      </c>
      <c r="D25" s="64">
        <v>1501.67</v>
      </c>
      <c r="E25" s="64">
        <v>28.13</v>
      </c>
      <c r="F25" s="64"/>
      <c r="G25" s="63"/>
      <c r="H25" s="96"/>
    </row>
    <row r="26" spans="1:8" ht="18.75" customHeight="1">
      <c r="A26" s="46" t="s">
        <v>93</v>
      </c>
      <c r="B26" s="46" t="s">
        <v>94</v>
      </c>
      <c r="C26" s="64">
        <v>1472.8</v>
      </c>
      <c r="D26" s="64">
        <v>1444.67</v>
      </c>
      <c r="E26" s="64">
        <v>28.13</v>
      </c>
      <c r="F26" s="64"/>
      <c r="G26" s="63"/>
      <c r="H26" s="96"/>
    </row>
    <row r="27" spans="1:8" ht="18.75" customHeight="1">
      <c r="A27" s="46" t="s">
        <v>95</v>
      </c>
      <c r="B27" s="46" t="s">
        <v>96</v>
      </c>
      <c r="C27" s="64">
        <v>57</v>
      </c>
      <c r="D27" s="64">
        <v>57</v>
      </c>
      <c r="E27" s="64"/>
      <c r="F27" s="64"/>
      <c r="G27" s="63"/>
      <c r="H27" s="96"/>
    </row>
    <row r="28" spans="1:8" ht="18.75" customHeight="1">
      <c r="A28" s="46" t="s">
        <v>97</v>
      </c>
      <c r="B28" s="46" t="s">
        <v>98</v>
      </c>
      <c r="C28" s="64">
        <v>10</v>
      </c>
      <c r="D28" s="64">
        <v>10</v>
      </c>
      <c r="E28" s="64"/>
      <c r="F28" s="64"/>
      <c r="G28" s="63"/>
      <c r="H28" s="96"/>
    </row>
    <row r="29" spans="1:8" ht="18.75" customHeight="1">
      <c r="A29" s="46" t="s">
        <v>99</v>
      </c>
      <c r="B29" s="46" t="s">
        <v>100</v>
      </c>
      <c r="C29" s="64">
        <v>10</v>
      </c>
      <c r="D29" s="64">
        <v>10</v>
      </c>
      <c r="E29" s="64"/>
      <c r="F29" s="64"/>
      <c r="G29" s="63"/>
      <c r="H29" s="96"/>
    </row>
    <row r="30" spans="1:10" ht="21" customHeight="1">
      <c r="A30" s="52"/>
      <c r="B30" s="52"/>
      <c r="D30" s="52"/>
      <c r="E30" s="52"/>
      <c r="F30" s="52"/>
      <c r="G30" s="52"/>
      <c r="H30" s="52"/>
      <c r="I30" s="52"/>
      <c r="J30" s="52"/>
    </row>
    <row r="31" spans="1:10" ht="21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1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1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1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ht="21" customHeight="1"/>
    <row r="40" spans="1:10" ht="21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2.57421875" style="73" customWidth="1"/>
    <col min="2" max="2" width="22.8515625" style="74" customWidth="1"/>
    <col min="3" max="3" width="36.00390625" style="73" customWidth="1"/>
    <col min="4" max="4" width="23.00390625" style="74" customWidth="1"/>
    <col min="5" max="5" width="21.57421875" style="74" customWidth="1"/>
    <col min="6" max="6" width="23.57421875" style="73" customWidth="1"/>
    <col min="7" max="34" width="9.140625" style="73" customWidth="1"/>
    <col min="35" max="16384" width="9.140625" style="73" customWidth="1"/>
  </cols>
  <sheetData>
    <row r="1" spans="1:7" ht="19.5" customHeight="1">
      <c r="A1" s="75" t="s">
        <v>112</v>
      </c>
      <c r="B1" s="76"/>
      <c r="C1" s="75"/>
      <c r="D1" s="76"/>
      <c r="E1" s="76"/>
      <c r="F1" s="77"/>
      <c r="G1" s="75"/>
    </row>
    <row r="2" spans="1:7" ht="29.25" customHeight="1">
      <c r="A2" s="57" t="s">
        <v>113</v>
      </c>
      <c r="B2" s="57"/>
      <c r="C2" s="57"/>
      <c r="D2" s="57"/>
      <c r="E2" s="57"/>
      <c r="F2" s="57"/>
      <c r="G2" s="75"/>
    </row>
    <row r="3" spans="1:7" ht="24" customHeight="1">
      <c r="A3" s="59" t="s">
        <v>114</v>
      </c>
      <c r="B3" s="78"/>
      <c r="C3" s="67"/>
      <c r="D3" s="78"/>
      <c r="E3" s="78"/>
      <c r="F3" s="60" t="s">
        <v>14</v>
      </c>
      <c r="G3" s="75"/>
    </row>
    <row r="4" spans="1:7" ht="24" customHeight="1">
      <c r="A4" s="79" t="s">
        <v>15</v>
      </c>
      <c r="B4" s="79"/>
      <c r="C4" s="79" t="s">
        <v>115</v>
      </c>
      <c r="D4" s="79"/>
      <c r="E4" s="79"/>
      <c r="F4" s="79"/>
      <c r="G4" s="75"/>
    </row>
    <row r="5" spans="1:7" ht="24" customHeight="1">
      <c r="A5" s="79" t="s">
        <v>17</v>
      </c>
      <c r="B5" s="79" t="s">
        <v>18</v>
      </c>
      <c r="C5" s="79" t="s">
        <v>19</v>
      </c>
      <c r="D5" s="80" t="s">
        <v>41</v>
      </c>
      <c r="E5" s="79" t="s">
        <v>116</v>
      </c>
      <c r="F5" s="80" t="s">
        <v>117</v>
      </c>
      <c r="G5" s="75"/>
    </row>
    <row r="6" spans="1:7" ht="24" customHeight="1">
      <c r="A6" s="81" t="s">
        <v>118</v>
      </c>
      <c r="B6" s="82">
        <v>5043.9</v>
      </c>
      <c r="C6" s="83" t="s">
        <v>119</v>
      </c>
      <c r="D6" s="80">
        <f>'财拨总表（引用）'!B7</f>
        <v>5043.9</v>
      </c>
      <c r="E6" s="80">
        <f>'财拨总表（引用）'!C7</f>
        <v>5043.9</v>
      </c>
      <c r="F6" s="84">
        <f>'财拨总表（引用）'!D7</f>
        <v>0</v>
      </c>
      <c r="G6" s="75"/>
    </row>
    <row r="7" spans="1:7" ht="24" customHeight="1">
      <c r="A7" s="81" t="s">
        <v>120</v>
      </c>
      <c r="B7" s="82">
        <v>5043.9</v>
      </c>
      <c r="C7" s="85" t="str">
        <f>'财拨总表（引用）'!A8</f>
        <v>文化旅游体育与传媒支出</v>
      </c>
      <c r="D7" s="80">
        <f>'财拨总表（引用）'!B8</f>
        <v>4611.86</v>
      </c>
      <c r="E7" s="80">
        <f>'财拨总表（引用）'!C8</f>
        <v>4611.86</v>
      </c>
      <c r="F7" s="83">
        <f>'财拨总表（引用）'!D8</f>
        <v>0</v>
      </c>
      <c r="G7" s="75"/>
    </row>
    <row r="8" spans="1:7" ht="24" customHeight="1">
      <c r="A8" s="81" t="s">
        <v>121</v>
      </c>
      <c r="B8" s="82"/>
      <c r="C8" s="85" t="str">
        <f>'财拨总表（引用）'!A9</f>
        <v>社会保障和就业支出</v>
      </c>
      <c r="D8" s="80">
        <f>'财拨总表（引用）'!B9</f>
        <v>222.89</v>
      </c>
      <c r="E8" s="80">
        <f>'财拨总表（引用）'!C9</f>
        <v>222.89</v>
      </c>
      <c r="F8" s="83">
        <f>'财拨总表（引用）'!D9</f>
        <v>0</v>
      </c>
      <c r="G8" s="75"/>
    </row>
    <row r="9" spans="1:7" ht="24" customHeight="1">
      <c r="A9" s="81" t="s">
        <v>122</v>
      </c>
      <c r="B9" s="82"/>
      <c r="C9" s="85" t="str">
        <f>'财拨总表（引用）'!A10</f>
        <v>住房保障支出</v>
      </c>
      <c r="D9" s="80">
        <f>'财拨总表（引用）'!B10</f>
        <v>209.15</v>
      </c>
      <c r="E9" s="80">
        <f>'财拨总表（引用）'!C10</f>
        <v>209.15</v>
      </c>
      <c r="F9" s="83">
        <f>'财拨总表（引用）'!D10</f>
        <v>0</v>
      </c>
      <c r="G9" s="75"/>
    </row>
    <row r="10" spans="1:7" ht="24" customHeight="1">
      <c r="A10" s="81" t="s">
        <v>123</v>
      </c>
      <c r="B10" s="82"/>
      <c r="C10" s="86">
        <f>'财拨总表（引用）'!A11</f>
        <v>0</v>
      </c>
      <c r="D10" s="80">
        <f>'财拨总表（引用）'!B11</f>
        <v>0</v>
      </c>
      <c r="E10" s="80">
        <f>'财拨总表（引用）'!C11</f>
        <v>0</v>
      </c>
      <c r="F10" s="83">
        <f>'财拨总表（引用）'!D11</f>
        <v>0</v>
      </c>
      <c r="G10" s="75"/>
    </row>
    <row r="11" spans="1:7" ht="24" customHeight="1">
      <c r="A11" s="81"/>
      <c r="B11" s="82"/>
      <c r="C11" s="86"/>
      <c r="D11" s="80"/>
      <c r="E11" s="80"/>
      <c r="F11" s="83"/>
      <c r="G11" s="75"/>
    </row>
    <row r="12" spans="1:7" ht="24" customHeight="1">
      <c r="A12" s="81"/>
      <c r="B12" s="82"/>
      <c r="C12" s="85"/>
      <c r="D12" s="80"/>
      <c r="E12" s="80"/>
      <c r="F12" s="83"/>
      <c r="G12" s="75"/>
    </row>
    <row r="13" spans="1:7" ht="24" customHeight="1">
      <c r="A13" s="81"/>
      <c r="B13" s="82"/>
      <c r="C13" s="85"/>
      <c r="D13" s="80"/>
      <c r="E13" s="80"/>
      <c r="F13" s="83"/>
      <c r="G13" s="75"/>
    </row>
    <row r="14" spans="1:7" ht="24" customHeight="1">
      <c r="A14" s="81"/>
      <c r="B14" s="82"/>
      <c r="C14" s="85"/>
      <c r="D14" s="80"/>
      <c r="E14" s="80"/>
      <c r="F14" s="83"/>
      <c r="G14" s="75"/>
    </row>
    <row r="15" spans="1:7" ht="24" customHeight="1">
      <c r="A15" s="81"/>
      <c r="B15" s="82"/>
      <c r="C15" s="85"/>
      <c r="D15" s="80"/>
      <c r="E15" s="80"/>
      <c r="F15" s="83"/>
      <c r="G15" s="75"/>
    </row>
    <row r="16" spans="1:7" ht="24" customHeight="1">
      <c r="A16" s="81" t="s">
        <v>124</v>
      </c>
      <c r="B16" s="82"/>
      <c r="C16" s="83" t="s">
        <v>125</v>
      </c>
      <c r="D16" s="80"/>
      <c r="E16" s="80"/>
      <c r="F16" s="87"/>
      <c r="G16" s="75"/>
    </row>
    <row r="17" spans="1:7" ht="24" customHeight="1">
      <c r="A17" s="88" t="s">
        <v>126</v>
      </c>
      <c r="B17" s="82"/>
      <c r="C17" s="83"/>
      <c r="D17" s="80"/>
      <c r="E17" s="80"/>
      <c r="F17" s="87"/>
      <c r="G17" s="75"/>
    </row>
    <row r="18" spans="1:7" ht="24" customHeight="1">
      <c r="A18" s="81" t="s">
        <v>127</v>
      </c>
      <c r="B18" s="80"/>
      <c r="C18" s="83"/>
      <c r="D18" s="80"/>
      <c r="E18" s="80"/>
      <c r="F18" s="87"/>
      <c r="G18" s="75"/>
    </row>
    <row r="19" spans="1:7" ht="24" customHeight="1">
      <c r="A19" s="81"/>
      <c r="B19" s="82"/>
      <c r="C19" s="83"/>
      <c r="D19" s="80"/>
      <c r="E19" s="80"/>
      <c r="F19" s="87"/>
      <c r="G19" s="75"/>
    </row>
    <row r="20" spans="1:7" ht="24" customHeight="1">
      <c r="A20" s="81"/>
      <c r="B20" s="82"/>
      <c r="C20" s="83"/>
      <c r="D20" s="80"/>
      <c r="E20" s="80"/>
      <c r="F20" s="87"/>
      <c r="G20" s="75"/>
    </row>
    <row r="21" spans="1:7" ht="24" customHeight="1">
      <c r="A21" s="80" t="s">
        <v>35</v>
      </c>
      <c r="B21" s="80">
        <f>B6</f>
        <v>5043.9</v>
      </c>
      <c r="C21" s="80" t="s">
        <v>36</v>
      </c>
      <c r="D21" s="80">
        <f>'财拨总表（引用）'!B7</f>
        <v>5043.9</v>
      </c>
      <c r="E21" s="80">
        <f>'财拨总表（引用）'!C7</f>
        <v>5043.9</v>
      </c>
      <c r="F21" s="84">
        <f>'财拨总表（引用）'!D7</f>
        <v>0</v>
      </c>
      <c r="G21" s="7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AF47" s="89"/>
    </row>
    <row r="48" ht="12.75" customHeight="1">
      <c r="AD48" s="89"/>
    </row>
    <row r="49" spans="31:32" ht="12.75" customHeight="1">
      <c r="AE49" s="89"/>
      <c r="AF49" s="89"/>
    </row>
    <row r="50" spans="32:33" ht="12.75" customHeight="1">
      <c r="AF50" s="89"/>
      <c r="AG50" s="89"/>
    </row>
    <row r="51" ht="12.75" customHeight="1">
      <c r="AG51" s="90" t="s">
        <v>128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>
      <c r="Z88" s="89"/>
    </row>
    <row r="89" spans="23:26" ht="12.75" customHeight="1">
      <c r="W89" s="89"/>
      <c r="X89" s="89"/>
      <c r="Y89" s="89"/>
      <c r="Z89" s="90" t="s">
        <v>128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6" t="s">
        <v>129</v>
      </c>
      <c r="B1" s="56"/>
      <c r="C1" s="56"/>
      <c r="D1" s="56"/>
      <c r="E1" s="56"/>
      <c r="F1" s="56"/>
      <c r="G1" s="56"/>
    </row>
    <row r="2" spans="1:7" ht="29.25" customHeight="1">
      <c r="A2" s="57" t="s">
        <v>130</v>
      </c>
      <c r="B2" s="57"/>
      <c r="C2" s="57"/>
      <c r="D2" s="57"/>
      <c r="E2" s="57"/>
      <c r="F2" s="58"/>
      <c r="G2" s="58"/>
    </row>
    <row r="3" spans="1:7" ht="21" customHeight="1">
      <c r="A3" s="59" t="s">
        <v>13</v>
      </c>
      <c r="B3" s="58"/>
      <c r="C3" s="58"/>
      <c r="D3" s="58"/>
      <c r="E3" s="60" t="s">
        <v>14</v>
      </c>
      <c r="F3" s="56"/>
      <c r="G3" s="56"/>
    </row>
    <row r="4" spans="1:7" ht="24" customHeight="1">
      <c r="A4" s="44" t="s">
        <v>104</v>
      </c>
      <c r="B4" s="44"/>
      <c r="C4" s="44" t="s">
        <v>131</v>
      </c>
      <c r="D4" s="44"/>
      <c r="E4" s="44"/>
      <c r="F4" s="56"/>
      <c r="G4" s="56"/>
    </row>
    <row r="5" spans="1:7" ht="24" customHeight="1">
      <c r="A5" s="44" t="s">
        <v>110</v>
      </c>
      <c r="B5" s="44" t="s">
        <v>111</v>
      </c>
      <c r="C5" s="44" t="s">
        <v>41</v>
      </c>
      <c r="D5" s="44" t="s">
        <v>105</v>
      </c>
      <c r="E5" s="44" t="s">
        <v>106</v>
      </c>
      <c r="F5" s="56"/>
      <c r="G5" s="56"/>
    </row>
    <row r="6" spans="1:7" ht="24" customHeight="1">
      <c r="A6" s="45" t="s">
        <v>55</v>
      </c>
      <c r="B6" s="45" t="s">
        <v>55</v>
      </c>
      <c r="C6" s="62">
        <v>1</v>
      </c>
      <c r="D6" s="62">
        <f>C6+1</f>
        <v>2</v>
      </c>
      <c r="E6" s="62">
        <f>D6+1</f>
        <v>3</v>
      </c>
      <c r="F6" s="56"/>
      <c r="G6" s="56"/>
    </row>
    <row r="7" spans="1:7" ht="24" customHeight="1">
      <c r="A7" s="46" t="s">
        <v>56</v>
      </c>
      <c r="B7" s="46" t="s">
        <v>41</v>
      </c>
      <c r="C7" s="64">
        <v>5043.9</v>
      </c>
      <c r="D7" s="64">
        <v>4830.66</v>
      </c>
      <c r="E7" s="63">
        <v>213.24</v>
      </c>
      <c r="F7" s="56"/>
      <c r="G7" s="56"/>
    </row>
    <row r="8" spans="1:5" ht="24" customHeight="1">
      <c r="A8" s="46" t="s">
        <v>57</v>
      </c>
      <c r="B8" s="46" t="s">
        <v>58</v>
      </c>
      <c r="C8" s="64">
        <v>4611.86</v>
      </c>
      <c r="D8" s="64">
        <v>4398.62</v>
      </c>
      <c r="E8" s="63">
        <v>213.24</v>
      </c>
    </row>
    <row r="9" spans="1:5" ht="24" customHeight="1">
      <c r="A9" s="46" t="s">
        <v>59</v>
      </c>
      <c r="B9" s="46" t="s">
        <v>60</v>
      </c>
      <c r="C9" s="64">
        <v>4611.86</v>
      </c>
      <c r="D9" s="64">
        <v>4398.62</v>
      </c>
      <c r="E9" s="63">
        <v>213.24</v>
      </c>
    </row>
    <row r="10" spans="1:5" ht="24" customHeight="1">
      <c r="A10" s="46" t="s">
        <v>61</v>
      </c>
      <c r="B10" s="46" t="s">
        <v>62</v>
      </c>
      <c r="C10" s="64">
        <v>450.8</v>
      </c>
      <c r="D10" s="64">
        <v>450.8</v>
      </c>
      <c r="E10" s="63"/>
    </row>
    <row r="11" spans="1:5" ht="24" customHeight="1">
      <c r="A11" s="46" t="s">
        <v>65</v>
      </c>
      <c r="B11" s="46" t="s">
        <v>66</v>
      </c>
      <c r="C11" s="64">
        <v>3441.94</v>
      </c>
      <c r="D11" s="64">
        <v>3231.74</v>
      </c>
      <c r="E11" s="63">
        <v>210.2</v>
      </c>
    </row>
    <row r="12" spans="1:5" ht="24" customHeight="1">
      <c r="A12" s="46" t="s">
        <v>69</v>
      </c>
      <c r="B12" s="46" t="s">
        <v>70</v>
      </c>
      <c r="C12" s="64">
        <v>566.1</v>
      </c>
      <c r="D12" s="64">
        <v>563.06</v>
      </c>
      <c r="E12" s="63">
        <v>3.04</v>
      </c>
    </row>
    <row r="13" spans="1:5" ht="24" customHeight="1">
      <c r="A13" s="46" t="s">
        <v>71</v>
      </c>
      <c r="B13" s="46" t="s">
        <v>72</v>
      </c>
      <c r="C13" s="64">
        <v>153.02</v>
      </c>
      <c r="D13" s="64">
        <v>153.02</v>
      </c>
      <c r="E13" s="63"/>
    </row>
    <row r="14" spans="1:5" ht="24" customHeight="1">
      <c r="A14" s="46" t="s">
        <v>73</v>
      </c>
      <c r="B14" s="46" t="s">
        <v>74</v>
      </c>
      <c r="C14" s="64">
        <v>222.89</v>
      </c>
      <c r="D14" s="64">
        <v>222.89</v>
      </c>
      <c r="E14" s="63"/>
    </row>
    <row r="15" spans="1:5" ht="24" customHeight="1">
      <c r="A15" s="46" t="s">
        <v>75</v>
      </c>
      <c r="B15" s="46" t="s">
        <v>76</v>
      </c>
      <c r="C15" s="64">
        <v>222.89</v>
      </c>
      <c r="D15" s="64">
        <v>222.89</v>
      </c>
      <c r="E15" s="63"/>
    </row>
    <row r="16" spans="1:5" ht="24" customHeight="1">
      <c r="A16" s="46" t="s">
        <v>77</v>
      </c>
      <c r="B16" s="46" t="s">
        <v>78</v>
      </c>
      <c r="C16" s="64">
        <v>1.62</v>
      </c>
      <c r="D16" s="64">
        <v>1.62</v>
      </c>
      <c r="E16" s="63"/>
    </row>
    <row r="17" spans="1:5" ht="24" customHeight="1">
      <c r="A17" s="46" t="s">
        <v>79</v>
      </c>
      <c r="B17" s="46" t="s">
        <v>80</v>
      </c>
      <c r="C17" s="64">
        <v>221.27</v>
      </c>
      <c r="D17" s="64">
        <v>221.27</v>
      </c>
      <c r="E17" s="63"/>
    </row>
    <row r="18" spans="1:5" ht="24" customHeight="1">
      <c r="A18" s="46" t="s">
        <v>81</v>
      </c>
      <c r="B18" s="46" t="s">
        <v>82</v>
      </c>
      <c r="C18" s="64">
        <v>209.15</v>
      </c>
      <c r="D18" s="64">
        <v>209.15</v>
      </c>
      <c r="E18" s="63"/>
    </row>
    <row r="19" spans="1:5" ht="24" customHeight="1">
      <c r="A19" s="46" t="s">
        <v>83</v>
      </c>
      <c r="B19" s="46" t="s">
        <v>84</v>
      </c>
      <c r="C19" s="64">
        <v>209.15</v>
      </c>
      <c r="D19" s="64">
        <v>209.15</v>
      </c>
      <c r="E19" s="63"/>
    </row>
    <row r="20" spans="1:5" ht="24" customHeight="1">
      <c r="A20" s="46" t="s">
        <v>85</v>
      </c>
      <c r="B20" s="46" t="s">
        <v>86</v>
      </c>
      <c r="C20" s="64">
        <v>173.95</v>
      </c>
      <c r="D20" s="64">
        <v>173.95</v>
      </c>
      <c r="E20" s="63"/>
    </row>
    <row r="21" spans="1:5" ht="24" customHeight="1">
      <c r="A21" s="46" t="s">
        <v>87</v>
      </c>
      <c r="B21" s="46" t="s">
        <v>88</v>
      </c>
      <c r="C21" s="64">
        <v>35.2</v>
      </c>
      <c r="D21" s="64">
        <v>35.2</v>
      </c>
      <c r="E21" s="63"/>
    </row>
    <row r="22" spans="1:7" ht="21" customHeight="1">
      <c r="A22" s="56"/>
      <c r="B22" s="56"/>
      <c r="C22" s="56"/>
      <c r="D22" s="56"/>
      <c r="E22" s="56"/>
      <c r="F22" s="56"/>
      <c r="G22" s="56"/>
    </row>
    <row r="23" spans="1:7" ht="21" customHeight="1">
      <c r="A23" s="56"/>
      <c r="B23" s="56"/>
      <c r="C23" s="56"/>
      <c r="D23" s="56"/>
      <c r="E23" s="56"/>
      <c r="F23" s="56"/>
      <c r="G23" s="56"/>
    </row>
    <row r="24" spans="1:7" ht="21" customHeight="1">
      <c r="A24" s="56"/>
      <c r="B24" s="56"/>
      <c r="C24" s="56"/>
      <c r="D24" s="56"/>
      <c r="E24" s="56"/>
      <c r="F24" s="56"/>
      <c r="G24" s="56"/>
    </row>
    <row r="25" spans="1:7" ht="21" customHeight="1">
      <c r="A25" s="56"/>
      <c r="B25" s="56"/>
      <c r="C25" s="56"/>
      <c r="D25" s="56"/>
      <c r="E25" s="56"/>
      <c r="F25" s="56"/>
      <c r="G25" s="56"/>
    </row>
    <row r="26" spans="1:7" ht="21" customHeight="1">
      <c r="A26" s="56"/>
      <c r="B26" s="56"/>
      <c r="C26" s="56"/>
      <c r="D26" s="56"/>
      <c r="E26" s="56"/>
      <c r="F26" s="56"/>
      <c r="G26" s="56"/>
    </row>
    <row r="27" spans="1:7" ht="21" customHeight="1">
      <c r="A27" s="56"/>
      <c r="B27" s="56"/>
      <c r="C27" s="56"/>
      <c r="D27" s="56"/>
      <c r="E27" s="56"/>
      <c r="F27" s="56"/>
      <c r="G27" s="56"/>
    </row>
    <row r="28" spans="1:7" ht="21" customHeight="1">
      <c r="A28" s="56"/>
      <c r="B28" s="56"/>
      <c r="C28" s="56"/>
      <c r="D28" s="56"/>
      <c r="E28" s="56"/>
      <c r="F28" s="56"/>
      <c r="G28" s="56"/>
    </row>
    <row r="29" spans="1:7" ht="21" customHeight="1">
      <c r="A29" s="56"/>
      <c r="B29" s="56"/>
      <c r="C29" s="56"/>
      <c r="D29" s="56"/>
      <c r="E29" s="56"/>
      <c r="F29" s="56"/>
      <c r="G29" s="56"/>
    </row>
    <row r="30" spans="1:7" ht="21" customHeight="1">
      <c r="A30" s="56"/>
      <c r="B30" s="56"/>
      <c r="C30" s="56"/>
      <c r="D30" s="56"/>
      <c r="E30" s="56"/>
      <c r="F30" s="56"/>
      <c r="G30" s="56"/>
    </row>
    <row r="31" ht="21" customHeight="1"/>
    <row r="32" spans="1:7" ht="21" customHeight="1">
      <c r="A32" s="56"/>
      <c r="B32" s="56"/>
      <c r="C32" s="56"/>
      <c r="D32" s="56"/>
      <c r="E32" s="56"/>
      <c r="F32" s="56"/>
      <c r="G32" s="5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A4" sqref="A4:B4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6" t="s">
        <v>132</v>
      </c>
      <c r="B1" s="56"/>
      <c r="C1" s="56"/>
      <c r="D1" s="56"/>
      <c r="E1" s="56"/>
      <c r="F1" s="56"/>
      <c r="G1" s="56"/>
    </row>
    <row r="2" spans="1:7" ht="29.25" customHeight="1">
      <c r="A2" s="57" t="s">
        <v>133</v>
      </c>
      <c r="B2" s="57"/>
      <c r="C2" s="57"/>
      <c r="D2" s="57"/>
      <c r="E2" s="57"/>
      <c r="F2" s="58"/>
      <c r="G2" s="58"/>
    </row>
    <row r="3" spans="1:7" ht="21" customHeight="1">
      <c r="A3" s="59" t="s">
        <v>114</v>
      </c>
      <c r="B3" s="58"/>
      <c r="C3" s="58"/>
      <c r="D3" s="58"/>
      <c r="E3" s="60" t="s">
        <v>14</v>
      </c>
      <c r="F3" s="56"/>
      <c r="G3" s="56"/>
    </row>
    <row r="4" spans="1:7" ht="17.25" customHeight="1">
      <c r="A4" s="44" t="s">
        <v>134</v>
      </c>
      <c r="B4" s="44"/>
      <c r="C4" s="44" t="s">
        <v>135</v>
      </c>
      <c r="D4" s="44"/>
      <c r="E4" s="44"/>
      <c r="F4" s="56"/>
      <c r="G4" s="56"/>
    </row>
    <row r="5" spans="1:7" ht="21" customHeight="1">
      <c r="A5" s="44" t="s">
        <v>110</v>
      </c>
      <c r="B5" s="43" t="s">
        <v>111</v>
      </c>
      <c r="C5" s="61" t="s">
        <v>41</v>
      </c>
      <c r="D5" s="61" t="s">
        <v>136</v>
      </c>
      <c r="E5" s="61" t="s">
        <v>137</v>
      </c>
      <c r="F5" s="56"/>
      <c r="G5" s="56"/>
    </row>
    <row r="6" spans="1:7" ht="21" customHeight="1">
      <c r="A6" s="45" t="s">
        <v>55</v>
      </c>
      <c r="B6" s="45" t="s">
        <v>55</v>
      </c>
      <c r="C6" s="62">
        <v>1</v>
      </c>
      <c r="D6" s="62">
        <f>C6+1</f>
        <v>2</v>
      </c>
      <c r="E6" s="62">
        <f>D6+1</f>
        <v>3</v>
      </c>
      <c r="F6" s="56"/>
      <c r="G6" s="56"/>
    </row>
    <row r="7" spans="1:8" ht="18.75" customHeight="1">
      <c r="A7" s="46" t="s">
        <v>56</v>
      </c>
      <c r="B7" s="46" t="s">
        <v>41</v>
      </c>
      <c r="C7" s="64">
        <v>4830.66</v>
      </c>
      <c r="D7" s="64">
        <v>4456.74</v>
      </c>
      <c r="E7" s="63">
        <v>373.92</v>
      </c>
      <c r="F7" s="51"/>
      <c r="G7" s="51"/>
      <c r="H7" s="52"/>
    </row>
    <row r="8" spans="1:5" ht="18.75" customHeight="1">
      <c r="A8" s="46"/>
      <c r="B8" s="46" t="s">
        <v>138</v>
      </c>
      <c r="C8" s="64">
        <v>3692.89</v>
      </c>
      <c r="D8" s="64">
        <v>3692.89</v>
      </c>
      <c r="E8" s="63"/>
    </row>
    <row r="9" spans="1:5" ht="18.75" customHeight="1">
      <c r="A9" s="46" t="s">
        <v>139</v>
      </c>
      <c r="B9" s="46" t="s">
        <v>140</v>
      </c>
      <c r="C9" s="64">
        <v>871.61</v>
      </c>
      <c r="D9" s="64">
        <v>871.61</v>
      </c>
      <c r="E9" s="63"/>
    </row>
    <row r="10" spans="1:5" ht="18.75" customHeight="1">
      <c r="A10" s="46" t="s">
        <v>141</v>
      </c>
      <c r="B10" s="46" t="s">
        <v>142</v>
      </c>
      <c r="C10" s="64">
        <v>56.99</v>
      </c>
      <c r="D10" s="64">
        <v>56.99</v>
      </c>
      <c r="E10" s="63"/>
    </row>
    <row r="11" spans="1:5" ht="18.75" customHeight="1">
      <c r="A11" s="46" t="s">
        <v>143</v>
      </c>
      <c r="B11" s="46" t="s">
        <v>144</v>
      </c>
      <c r="C11" s="64">
        <v>35.2</v>
      </c>
      <c r="D11" s="64">
        <v>35.2</v>
      </c>
      <c r="E11" s="63"/>
    </row>
    <row r="12" spans="1:5" ht="18.75" customHeight="1">
      <c r="A12" s="46" t="s">
        <v>145</v>
      </c>
      <c r="B12" s="46" t="s">
        <v>146</v>
      </c>
      <c r="C12" s="64">
        <v>7.34</v>
      </c>
      <c r="D12" s="64">
        <v>7.34</v>
      </c>
      <c r="E12" s="63"/>
    </row>
    <row r="13" spans="1:5" ht="18.75" customHeight="1">
      <c r="A13" s="46" t="s">
        <v>147</v>
      </c>
      <c r="B13" s="46" t="s">
        <v>148</v>
      </c>
      <c r="C13" s="64">
        <v>195.6</v>
      </c>
      <c r="D13" s="64">
        <v>195.6</v>
      </c>
      <c r="E13" s="63"/>
    </row>
    <row r="14" spans="1:5" ht="18.75" customHeight="1">
      <c r="A14" s="46" t="s">
        <v>149</v>
      </c>
      <c r="B14" s="46" t="s">
        <v>150</v>
      </c>
      <c r="C14" s="64">
        <v>519.2</v>
      </c>
      <c r="D14" s="64">
        <v>519.2</v>
      </c>
      <c r="E14" s="63"/>
    </row>
    <row r="15" spans="1:5" ht="18.75" customHeight="1">
      <c r="A15" s="46" t="s">
        <v>151</v>
      </c>
      <c r="B15" s="46" t="s">
        <v>152</v>
      </c>
      <c r="C15" s="64">
        <v>195.2</v>
      </c>
      <c r="D15" s="64">
        <v>195.2</v>
      </c>
      <c r="E15" s="63"/>
    </row>
    <row r="16" spans="1:5" ht="18.75" customHeight="1">
      <c r="A16" s="46" t="s">
        <v>153</v>
      </c>
      <c r="B16" s="46" t="s">
        <v>154</v>
      </c>
      <c r="C16" s="64">
        <v>740.8</v>
      </c>
      <c r="D16" s="64">
        <v>740.8</v>
      </c>
      <c r="E16" s="63"/>
    </row>
    <row r="17" spans="1:5" ht="18.75" customHeight="1">
      <c r="A17" s="46" t="s">
        <v>155</v>
      </c>
      <c r="B17" s="46" t="s">
        <v>156</v>
      </c>
      <c r="C17" s="64">
        <v>300.3</v>
      </c>
      <c r="D17" s="64">
        <v>300.3</v>
      </c>
      <c r="E17" s="63"/>
    </row>
    <row r="18" spans="1:5" ht="18.75" customHeight="1">
      <c r="A18" s="46" t="s">
        <v>157</v>
      </c>
      <c r="B18" s="46" t="s">
        <v>158</v>
      </c>
      <c r="C18" s="64">
        <v>146.72</v>
      </c>
      <c r="D18" s="64">
        <v>146.72</v>
      </c>
      <c r="E18" s="63"/>
    </row>
    <row r="19" spans="1:5" ht="18.75" customHeight="1">
      <c r="A19" s="46" t="s">
        <v>159</v>
      </c>
      <c r="B19" s="46" t="s">
        <v>160</v>
      </c>
      <c r="C19" s="64">
        <v>12.06</v>
      </c>
      <c r="D19" s="64">
        <v>12.06</v>
      </c>
      <c r="E19" s="63"/>
    </row>
    <row r="20" spans="1:5" ht="18.75" customHeight="1">
      <c r="A20" s="46" t="s">
        <v>161</v>
      </c>
      <c r="B20" s="46" t="s">
        <v>162</v>
      </c>
      <c r="C20" s="64">
        <v>221.27</v>
      </c>
      <c r="D20" s="64">
        <v>221.27</v>
      </c>
      <c r="E20" s="63"/>
    </row>
    <row r="21" spans="1:5" ht="18.75" customHeight="1">
      <c r="A21" s="46" t="s">
        <v>163</v>
      </c>
      <c r="B21" s="46" t="s">
        <v>164</v>
      </c>
      <c r="C21" s="64">
        <v>188.64</v>
      </c>
      <c r="D21" s="64">
        <v>188.64</v>
      </c>
      <c r="E21" s="63"/>
    </row>
    <row r="22" spans="1:5" ht="18.75" customHeight="1">
      <c r="A22" s="46" t="s">
        <v>165</v>
      </c>
      <c r="B22" s="46" t="s">
        <v>166</v>
      </c>
      <c r="C22" s="64">
        <v>6.15</v>
      </c>
      <c r="D22" s="64">
        <v>6.15</v>
      </c>
      <c r="E22" s="63"/>
    </row>
    <row r="23" spans="1:5" ht="18.75" customHeight="1">
      <c r="A23" s="46" t="s">
        <v>167</v>
      </c>
      <c r="B23" s="46" t="s">
        <v>168</v>
      </c>
      <c r="C23" s="64">
        <v>1.38</v>
      </c>
      <c r="D23" s="64">
        <v>1.38</v>
      </c>
      <c r="E23" s="63"/>
    </row>
    <row r="24" spans="1:5" ht="18.75" customHeight="1">
      <c r="A24" s="46" t="s">
        <v>169</v>
      </c>
      <c r="B24" s="46" t="s">
        <v>170</v>
      </c>
      <c r="C24" s="64">
        <v>173.95</v>
      </c>
      <c r="D24" s="64">
        <v>173.95</v>
      </c>
      <c r="E24" s="63"/>
    </row>
    <row r="25" spans="1:5" ht="18.75" customHeight="1">
      <c r="A25" s="46" t="s">
        <v>171</v>
      </c>
      <c r="B25" s="46" t="s">
        <v>172</v>
      </c>
      <c r="C25" s="64">
        <v>20.48</v>
      </c>
      <c r="D25" s="64">
        <v>20.48</v>
      </c>
      <c r="E25" s="63"/>
    </row>
    <row r="26" spans="1:5" ht="18.75" customHeight="1">
      <c r="A26" s="46"/>
      <c r="B26" s="46" t="s">
        <v>173</v>
      </c>
      <c r="C26" s="64">
        <v>373.92</v>
      </c>
      <c r="D26" s="64"/>
      <c r="E26" s="63">
        <v>373.92</v>
      </c>
    </row>
    <row r="27" spans="1:5" ht="18.75" customHeight="1">
      <c r="A27" s="46" t="s">
        <v>174</v>
      </c>
      <c r="B27" s="46" t="s">
        <v>175</v>
      </c>
      <c r="C27" s="64">
        <v>42.2</v>
      </c>
      <c r="D27" s="64"/>
      <c r="E27" s="63">
        <v>42.2</v>
      </c>
    </row>
    <row r="28" spans="1:5" ht="18.75" customHeight="1">
      <c r="A28" s="46" t="s">
        <v>176</v>
      </c>
      <c r="B28" s="46" t="s">
        <v>177</v>
      </c>
      <c r="C28" s="64">
        <v>7.45</v>
      </c>
      <c r="D28" s="64"/>
      <c r="E28" s="63">
        <v>7.45</v>
      </c>
    </row>
    <row r="29" spans="1:5" ht="18.75" customHeight="1">
      <c r="A29" s="46" t="s">
        <v>178</v>
      </c>
      <c r="B29" s="46" t="s">
        <v>179</v>
      </c>
      <c r="C29" s="64">
        <v>17.88</v>
      </c>
      <c r="D29" s="64"/>
      <c r="E29" s="63">
        <v>17.88</v>
      </c>
    </row>
    <row r="30" spans="1:5" ht="18.75" customHeight="1">
      <c r="A30" s="46" t="s">
        <v>180</v>
      </c>
      <c r="B30" s="46" t="s">
        <v>181</v>
      </c>
      <c r="C30" s="64">
        <v>60.3</v>
      </c>
      <c r="D30" s="64"/>
      <c r="E30" s="63">
        <v>60.3</v>
      </c>
    </row>
    <row r="31" spans="1:5" ht="18.75" customHeight="1">
      <c r="A31" s="46" t="s">
        <v>182</v>
      </c>
      <c r="B31" s="46" t="s">
        <v>183</v>
      </c>
      <c r="C31" s="64">
        <v>7.81</v>
      </c>
      <c r="D31" s="64"/>
      <c r="E31" s="63">
        <v>7.81</v>
      </c>
    </row>
    <row r="32" spans="1:5" ht="18.75" customHeight="1">
      <c r="A32" s="46" t="s">
        <v>184</v>
      </c>
      <c r="B32" s="46" t="s">
        <v>185</v>
      </c>
      <c r="C32" s="64">
        <v>4.62</v>
      </c>
      <c r="D32" s="64"/>
      <c r="E32" s="63">
        <v>4.62</v>
      </c>
    </row>
    <row r="33" spans="1:5" ht="18.75" customHeight="1">
      <c r="A33" s="46" t="s">
        <v>186</v>
      </c>
      <c r="B33" s="46" t="s">
        <v>187</v>
      </c>
      <c r="C33" s="64">
        <v>16.45</v>
      </c>
      <c r="D33" s="64"/>
      <c r="E33" s="63">
        <v>16.45</v>
      </c>
    </row>
    <row r="34" spans="1:5" ht="18.75" customHeight="1">
      <c r="A34" s="46" t="s">
        <v>188</v>
      </c>
      <c r="B34" s="46" t="s">
        <v>189</v>
      </c>
      <c r="C34" s="64">
        <v>22.55</v>
      </c>
      <c r="D34" s="64"/>
      <c r="E34" s="63">
        <v>22.55</v>
      </c>
    </row>
    <row r="35" spans="1:5" ht="18.75" customHeight="1">
      <c r="A35" s="46" t="s">
        <v>190</v>
      </c>
      <c r="B35" s="46" t="s">
        <v>191</v>
      </c>
      <c r="C35" s="64">
        <v>32.84</v>
      </c>
      <c r="D35" s="64"/>
      <c r="E35" s="63">
        <v>32.84</v>
      </c>
    </row>
    <row r="36" spans="1:5" ht="18.75" customHeight="1">
      <c r="A36" s="46" t="s">
        <v>192</v>
      </c>
      <c r="B36" s="46" t="s">
        <v>193</v>
      </c>
      <c r="C36" s="64">
        <v>2.7</v>
      </c>
      <c r="D36" s="64"/>
      <c r="E36" s="63">
        <v>2.7</v>
      </c>
    </row>
    <row r="37" spans="1:5" ht="18.75" customHeight="1">
      <c r="A37" s="46" t="s">
        <v>194</v>
      </c>
      <c r="B37" s="46" t="s">
        <v>195</v>
      </c>
      <c r="C37" s="64">
        <v>2.7</v>
      </c>
      <c r="D37" s="64"/>
      <c r="E37" s="63">
        <v>2.7</v>
      </c>
    </row>
    <row r="38" spans="1:5" ht="18.75" customHeight="1">
      <c r="A38" s="46" t="s">
        <v>196</v>
      </c>
      <c r="B38" s="46" t="s">
        <v>197</v>
      </c>
      <c r="C38" s="64">
        <v>1.3</v>
      </c>
      <c r="D38" s="64"/>
      <c r="E38" s="63">
        <v>1.3</v>
      </c>
    </row>
    <row r="39" spans="1:5" ht="18.75" customHeight="1">
      <c r="A39" s="46" t="s">
        <v>198</v>
      </c>
      <c r="B39" s="46" t="s">
        <v>199</v>
      </c>
      <c r="C39" s="64">
        <v>13.75</v>
      </c>
      <c r="D39" s="64"/>
      <c r="E39" s="63">
        <v>13.75</v>
      </c>
    </row>
    <row r="40" spans="1:5" ht="18.75" customHeight="1">
      <c r="A40" s="46" t="s">
        <v>200</v>
      </c>
      <c r="B40" s="46" t="s">
        <v>201</v>
      </c>
      <c r="C40" s="64">
        <v>21.29</v>
      </c>
      <c r="D40" s="64"/>
      <c r="E40" s="63">
        <v>21.29</v>
      </c>
    </row>
    <row r="41" spans="1:5" ht="18.75" customHeight="1">
      <c r="A41" s="46" t="s">
        <v>202</v>
      </c>
      <c r="B41" s="46" t="s">
        <v>203</v>
      </c>
      <c r="C41" s="64">
        <v>26.89</v>
      </c>
      <c r="D41" s="64"/>
      <c r="E41" s="63">
        <v>26.89</v>
      </c>
    </row>
    <row r="42" spans="1:5" ht="18.75" customHeight="1">
      <c r="A42" s="46" t="s">
        <v>204</v>
      </c>
      <c r="B42" s="46" t="s">
        <v>205</v>
      </c>
      <c r="C42" s="64">
        <v>11.29</v>
      </c>
      <c r="D42" s="64"/>
      <c r="E42" s="63">
        <v>11.29</v>
      </c>
    </row>
    <row r="43" spans="1:5" ht="18.75" customHeight="1">
      <c r="A43" s="46" t="s">
        <v>206</v>
      </c>
      <c r="B43" s="46" t="s">
        <v>207</v>
      </c>
      <c r="C43" s="64">
        <v>28.58</v>
      </c>
      <c r="D43" s="64"/>
      <c r="E43" s="63">
        <v>28.58</v>
      </c>
    </row>
    <row r="44" spans="1:5" ht="18.75" customHeight="1">
      <c r="A44" s="46" t="s">
        <v>208</v>
      </c>
      <c r="B44" s="46" t="s">
        <v>209</v>
      </c>
      <c r="C44" s="64">
        <v>53.32</v>
      </c>
      <c r="D44" s="64"/>
      <c r="E44" s="63">
        <v>53.32</v>
      </c>
    </row>
    <row r="45" spans="1:5" ht="18.75" customHeight="1">
      <c r="A45" s="46"/>
      <c r="B45" s="46" t="s">
        <v>210</v>
      </c>
      <c r="C45" s="64">
        <v>763.85</v>
      </c>
      <c r="D45" s="64">
        <v>763.85</v>
      </c>
      <c r="E45" s="63"/>
    </row>
    <row r="46" spans="1:5" ht="18.75" customHeight="1">
      <c r="A46" s="46" t="s">
        <v>211</v>
      </c>
      <c r="B46" s="46" t="s">
        <v>212</v>
      </c>
      <c r="C46" s="64">
        <v>4.6</v>
      </c>
      <c r="D46" s="64">
        <v>4.6</v>
      </c>
      <c r="E46" s="63"/>
    </row>
    <row r="47" spans="1:5" ht="18.75" customHeight="1">
      <c r="A47" s="46" t="s">
        <v>213</v>
      </c>
      <c r="B47" s="46" t="s">
        <v>214</v>
      </c>
      <c r="C47" s="64">
        <v>3.08</v>
      </c>
      <c r="D47" s="64">
        <v>3.08</v>
      </c>
      <c r="E47" s="63"/>
    </row>
    <row r="48" spans="1:5" ht="18.75" customHeight="1">
      <c r="A48" s="46" t="s">
        <v>215</v>
      </c>
      <c r="B48" s="46" t="s">
        <v>216</v>
      </c>
      <c r="C48" s="64">
        <v>2.4</v>
      </c>
      <c r="D48" s="64">
        <v>2.4</v>
      </c>
      <c r="E48" s="63"/>
    </row>
    <row r="49" spans="1:5" ht="18.75" customHeight="1">
      <c r="A49" s="46" t="s">
        <v>217</v>
      </c>
      <c r="B49" s="46" t="s">
        <v>218</v>
      </c>
      <c r="C49" s="64">
        <v>0.06</v>
      </c>
      <c r="D49" s="64">
        <v>0.06</v>
      </c>
      <c r="E49" s="63"/>
    </row>
    <row r="50" spans="1:5" ht="18.75" customHeight="1">
      <c r="A50" s="46" t="s">
        <v>219</v>
      </c>
      <c r="B50" s="46" t="s">
        <v>220</v>
      </c>
      <c r="C50" s="64">
        <v>0.18</v>
      </c>
      <c r="D50" s="64">
        <v>0.18</v>
      </c>
      <c r="E50" s="63"/>
    </row>
    <row r="51" spans="1:5" ht="18.75" customHeight="1">
      <c r="A51" s="46" t="s">
        <v>221</v>
      </c>
      <c r="B51" s="46" t="s">
        <v>222</v>
      </c>
      <c r="C51" s="64">
        <v>5.58</v>
      </c>
      <c r="D51" s="64">
        <v>5.58</v>
      </c>
      <c r="E51" s="63"/>
    </row>
    <row r="52" spans="1:5" ht="18.75" customHeight="1">
      <c r="A52" s="46" t="s">
        <v>223</v>
      </c>
      <c r="B52" s="46" t="s">
        <v>224</v>
      </c>
      <c r="C52" s="64">
        <v>1.89</v>
      </c>
      <c r="D52" s="64">
        <v>1.89</v>
      </c>
      <c r="E52" s="63"/>
    </row>
    <row r="53" spans="1:5" ht="18.75" customHeight="1">
      <c r="A53" s="46" t="s">
        <v>225</v>
      </c>
      <c r="B53" s="46" t="s">
        <v>226</v>
      </c>
      <c r="C53" s="64">
        <v>746.06</v>
      </c>
      <c r="D53" s="64">
        <v>746.06</v>
      </c>
      <c r="E53" s="63"/>
    </row>
    <row r="54" spans="1:8" ht="21" customHeight="1">
      <c r="A54" s="52"/>
      <c r="B54" s="52"/>
      <c r="C54" s="52"/>
      <c r="D54" s="52"/>
      <c r="E54" s="52"/>
      <c r="F54" s="52"/>
      <c r="G54" s="52"/>
      <c r="H54" s="52"/>
    </row>
    <row r="55" spans="1:7" ht="21" customHeight="1">
      <c r="A55" s="52"/>
      <c r="B55" s="52"/>
      <c r="C55" s="52"/>
      <c r="D55" s="52"/>
      <c r="E55" s="52"/>
      <c r="F55" s="52"/>
      <c r="G55" s="52"/>
    </row>
    <row r="56" spans="1:6" ht="21" customHeight="1">
      <c r="A56" s="52"/>
      <c r="B56" s="52"/>
      <c r="C56" s="52"/>
      <c r="D56" s="52"/>
      <c r="E56" s="52"/>
      <c r="F56" s="52"/>
    </row>
    <row r="57" spans="1:7" ht="21" customHeight="1">
      <c r="A57" s="52"/>
      <c r="B57" s="52"/>
      <c r="C57" s="52"/>
      <c r="D57" s="52"/>
      <c r="E57" s="52"/>
      <c r="F57" s="52"/>
      <c r="G57" s="52"/>
    </row>
    <row r="58" spans="1:7" ht="21" customHeight="1">
      <c r="A58" s="52"/>
      <c r="B58" s="52"/>
      <c r="C58" s="52"/>
      <c r="D58" s="52"/>
      <c r="E58" s="52"/>
      <c r="F58" s="52"/>
      <c r="G58" s="52"/>
    </row>
    <row r="59" spans="1:7" ht="21" customHeight="1">
      <c r="A59" s="52"/>
      <c r="B59" s="52"/>
      <c r="C59" s="52"/>
      <c r="D59" s="52"/>
      <c r="E59" s="52"/>
      <c r="F59" s="52"/>
      <c r="G59" s="52"/>
    </row>
    <row r="60" spans="1:7" ht="21" customHeight="1">
      <c r="A60" s="52"/>
      <c r="B60" s="52"/>
      <c r="C60" s="52"/>
      <c r="D60" s="56"/>
      <c r="E60" s="52"/>
      <c r="F60" s="52"/>
      <c r="G60" s="52"/>
    </row>
    <row r="61" spans="1:7" ht="21" customHeight="1">
      <c r="A61" s="52"/>
      <c r="B61" s="52"/>
      <c r="C61" s="52"/>
      <c r="D61" s="52"/>
      <c r="E61" s="52"/>
      <c r="F61" s="52"/>
      <c r="G61" s="52"/>
    </row>
    <row r="62" spans="1:7" ht="21" customHeight="1">
      <c r="A62" s="52"/>
      <c r="B62" s="52"/>
      <c r="C62" s="52"/>
      <c r="D62" s="52"/>
      <c r="E62" s="52"/>
      <c r="F62" s="52"/>
      <c r="G62" s="52"/>
    </row>
    <row r="63" ht="21" customHeight="1"/>
    <row r="64" spans="1:7" ht="21" customHeight="1">
      <c r="A64" s="52"/>
      <c r="B64" s="52"/>
      <c r="C64" s="52"/>
      <c r="D64" s="52"/>
      <c r="E64" s="52"/>
      <c r="F64" s="52"/>
      <c r="G64" s="52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3541666666666667" header="0.5" footer="0.3541666666666667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B1">
      <selection activeCell="B8" sqref="B8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9" width="9.140625" style="0" customWidth="1"/>
  </cols>
  <sheetData>
    <row r="1" spans="2:7" ht="12.75" customHeight="1">
      <c r="B1" s="65" t="s">
        <v>227</v>
      </c>
      <c r="G1" s="66"/>
    </row>
    <row r="2" spans="1:7" ht="30" customHeight="1">
      <c r="A2" s="57" t="s">
        <v>228</v>
      </c>
      <c r="B2" s="57"/>
      <c r="C2" s="57"/>
      <c r="D2" s="57"/>
      <c r="E2" s="57"/>
      <c r="F2" s="57"/>
      <c r="G2" s="57"/>
    </row>
    <row r="3" spans="1:7" ht="18" customHeight="1">
      <c r="A3" s="67" t="s">
        <v>114</v>
      </c>
      <c r="B3" s="67"/>
      <c r="C3" s="67"/>
      <c r="D3" s="58"/>
      <c r="E3" s="58"/>
      <c r="F3" s="58"/>
      <c r="G3" s="60" t="s">
        <v>14</v>
      </c>
    </row>
    <row r="4" spans="1:7" ht="31.5" customHeight="1">
      <c r="A4" s="45" t="s">
        <v>229</v>
      </c>
      <c r="B4" s="45" t="s">
        <v>230</v>
      </c>
      <c r="C4" s="45" t="s">
        <v>41</v>
      </c>
      <c r="D4" s="68" t="s">
        <v>231</v>
      </c>
      <c r="E4" s="45" t="s">
        <v>232</v>
      </c>
      <c r="F4" s="69" t="s">
        <v>233</v>
      </c>
      <c r="G4" s="45" t="s">
        <v>234</v>
      </c>
    </row>
    <row r="5" spans="1:7" ht="21.75" customHeight="1">
      <c r="A5" s="70" t="s">
        <v>55</v>
      </c>
      <c r="B5" s="70" t="s">
        <v>55</v>
      </c>
      <c r="C5" s="71">
        <v>1</v>
      </c>
      <c r="D5" s="72">
        <f>C5+1</f>
        <v>2</v>
      </c>
      <c r="E5" s="72">
        <f>D5+1</f>
        <v>3</v>
      </c>
      <c r="F5" s="72">
        <f>E5+1</f>
        <v>4</v>
      </c>
      <c r="G5" s="72">
        <f>F5+1</f>
        <v>5</v>
      </c>
    </row>
    <row r="6" spans="1:7" ht="22.5" customHeight="1">
      <c r="A6" s="46" t="s">
        <v>56</v>
      </c>
      <c r="B6" s="46" t="s">
        <v>41</v>
      </c>
      <c r="C6" s="64">
        <v>12.59</v>
      </c>
      <c r="D6" s="64"/>
      <c r="E6" s="64">
        <v>1.3</v>
      </c>
      <c r="F6" s="63">
        <v>11.29</v>
      </c>
      <c r="G6" s="63"/>
    </row>
    <row r="7" spans="1:7" ht="22.5" customHeight="1">
      <c r="A7" s="46" t="s">
        <v>235</v>
      </c>
      <c r="B7" s="46" t="s">
        <v>236</v>
      </c>
      <c r="C7" s="64">
        <v>12.59</v>
      </c>
      <c r="D7" s="64"/>
      <c r="E7" s="64">
        <v>1.3</v>
      </c>
      <c r="F7" s="63">
        <v>11.29</v>
      </c>
      <c r="G7" s="63"/>
    </row>
    <row r="8" spans="1:7" ht="12.75" customHeight="1">
      <c r="A8" s="52"/>
      <c r="B8" s="52"/>
      <c r="C8" s="52"/>
      <c r="D8" s="52"/>
      <c r="E8" s="52"/>
      <c r="F8" s="52"/>
      <c r="G8" s="52"/>
    </row>
    <row r="9" spans="1:8" ht="12.75" customHeight="1">
      <c r="A9" s="52"/>
      <c r="B9" s="52"/>
      <c r="C9" s="52"/>
      <c r="D9" s="52"/>
      <c r="E9" s="52"/>
      <c r="F9" s="52"/>
      <c r="G9" s="52"/>
      <c r="H9" s="52"/>
    </row>
    <row r="10" spans="1:7" ht="12.75" customHeight="1">
      <c r="A10" s="52"/>
      <c r="B10" s="52"/>
      <c r="C10" s="52"/>
      <c r="D10" s="56"/>
      <c r="E10" s="52"/>
      <c r="F10" s="52"/>
      <c r="G10" s="52"/>
    </row>
    <row r="11" spans="1:7" ht="12.75" customHeight="1">
      <c r="A11" s="52"/>
      <c r="B11" s="56"/>
      <c r="C11" s="52"/>
      <c r="D11" s="52"/>
      <c r="E11" s="52"/>
      <c r="F11" s="52"/>
      <c r="G11" s="52"/>
    </row>
    <row r="12" spans="1:7" ht="12.75" customHeight="1">
      <c r="A12" s="52"/>
      <c r="B12" s="56"/>
      <c r="C12" s="56"/>
      <c r="D12" s="52"/>
      <c r="E12" s="52"/>
      <c r="F12" s="52"/>
      <c r="G12" s="52"/>
    </row>
    <row r="13" spans="1:7" ht="12.75" customHeight="1">
      <c r="A13" s="52"/>
      <c r="B13" s="52"/>
      <c r="C13" s="52"/>
      <c r="D13" s="52"/>
      <c r="E13" s="52"/>
      <c r="F13" s="52"/>
      <c r="G13" s="52"/>
    </row>
    <row r="14" spans="1:7" ht="12.75" customHeight="1">
      <c r="A14" s="52"/>
      <c r="B14" s="52"/>
      <c r="C14" s="56"/>
      <c r="D14" s="52"/>
      <c r="E14" s="52"/>
      <c r="F14" s="52"/>
      <c r="G14" s="52"/>
    </row>
    <row r="15" spans="1:7" ht="12.75" customHeight="1">
      <c r="A15" s="52"/>
      <c r="B15" s="52"/>
      <c r="C15" s="52"/>
      <c r="D15" s="52"/>
      <c r="E15" s="52"/>
      <c r="F15" s="52"/>
      <c r="G15" s="52"/>
    </row>
    <row r="16" spans="5:7" ht="12.75" customHeight="1">
      <c r="E16" s="52"/>
      <c r="F16" s="52"/>
      <c r="G16" s="52"/>
    </row>
    <row r="17" spans="4:6" ht="12.75" customHeight="1">
      <c r="D17" s="52"/>
      <c r="E17" s="52"/>
      <c r="F17" s="52"/>
    </row>
    <row r="18" spans="2:6" ht="12.75" customHeight="1">
      <c r="B18" s="52"/>
      <c r="C18" s="52"/>
      <c r="D18" s="52"/>
      <c r="F18" s="52"/>
    </row>
    <row r="19" spans="3:7" ht="12.75" customHeight="1">
      <c r="C19" s="52"/>
      <c r="E19" s="52"/>
      <c r="G19" s="52"/>
    </row>
    <row r="20" spans="3:7" ht="12.75" customHeight="1">
      <c r="C20" s="52"/>
      <c r="G20" s="52"/>
    </row>
    <row r="21" spans="5:7" ht="12.75" customHeight="1">
      <c r="E21" s="52"/>
      <c r="G21" s="52"/>
    </row>
    <row r="22" ht="12.75" customHeight="1"/>
    <row r="23" ht="12.75" customHeight="1"/>
    <row r="24" ht="12.75" customHeight="1"/>
    <row r="25" ht="12.75" customHeight="1">
      <c r="D25" s="52"/>
    </row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5" sqref="E5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6" t="s">
        <v>237</v>
      </c>
      <c r="B1" s="56"/>
      <c r="C1" s="56"/>
      <c r="D1" s="56"/>
      <c r="E1" s="56"/>
      <c r="F1" s="56"/>
      <c r="G1" s="56"/>
    </row>
    <row r="2" spans="1:7" ht="29.25" customHeight="1">
      <c r="A2" s="57" t="s">
        <v>238</v>
      </c>
      <c r="B2" s="57"/>
      <c r="C2" s="57"/>
      <c r="D2" s="57"/>
      <c r="E2" s="57"/>
      <c r="F2" s="58"/>
      <c r="G2" s="58"/>
    </row>
    <row r="3" spans="1:7" ht="21" customHeight="1">
      <c r="A3" s="59" t="s">
        <v>13</v>
      </c>
      <c r="B3" s="58"/>
      <c r="C3" s="58"/>
      <c r="D3" s="58"/>
      <c r="E3" s="60" t="s">
        <v>14</v>
      </c>
      <c r="F3" s="56"/>
      <c r="G3" s="56"/>
    </row>
    <row r="4" spans="1:7" ht="17.25" customHeight="1">
      <c r="A4" s="44" t="s">
        <v>104</v>
      </c>
      <c r="B4" s="44"/>
      <c r="C4" s="44" t="s">
        <v>131</v>
      </c>
      <c r="D4" s="44"/>
      <c r="E4" s="44"/>
      <c r="F4" s="56"/>
      <c r="G4" s="56"/>
    </row>
    <row r="5" spans="1:7" ht="21" customHeight="1">
      <c r="A5" s="44" t="s">
        <v>110</v>
      </c>
      <c r="B5" s="43" t="s">
        <v>111</v>
      </c>
      <c r="C5" s="61" t="s">
        <v>41</v>
      </c>
      <c r="D5" s="61" t="s">
        <v>105</v>
      </c>
      <c r="E5" s="61" t="s">
        <v>106</v>
      </c>
      <c r="F5" s="56"/>
      <c r="G5" s="56"/>
    </row>
    <row r="6" spans="1:8" ht="21" customHeight="1">
      <c r="A6" s="45" t="s">
        <v>55</v>
      </c>
      <c r="B6" s="45" t="s">
        <v>55</v>
      </c>
      <c r="C6" s="62">
        <v>1</v>
      </c>
      <c r="D6" s="62">
        <f>C6+1</f>
        <v>2</v>
      </c>
      <c r="E6" s="62">
        <f>D6+1</f>
        <v>3</v>
      </c>
      <c r="F6" s="56"/>
      <c r="G6" s="56"/>
      <c r="H6" s="49"/>
    </row>
    <row r="7" spans="1:7" ht="18.75" customHeight="1">
      <c r="A7" s="46"/>
      <c r="B7" s="46"/>
      <c r="C7" s="63"/>
      <c r="D7" s="64"/>
      <c r="E7" s="63"/>
      <c r="F7" s="56"/>
      <c r="G7" s="56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</cp:lastModifiedBy>
  <dcterms:created xsi:type="dcterms:W3CDTF">2020-06-03T06:51:46Z</dcterms:created>
  <dcterms:modified xsi:type="dcterms:W3CDTF">2020-06-04T04:02:33Z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